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45" windowHeight="7560" tabRatio="744" activeTab="0"/>
  </bookViews>
  <sheets>
    <sheet name="1-2" sheetId="1" r:id="rId1"/>
    <sheet name="3.รับย้ายข้ามจังหวัด" sheetId="2" r:id="rId2"/>
    <sheet name="4. ตำแหน่งว่าง" sheetId="3" r:id="rId3"/>
    <sheet name="วาระเพิ่มเติม" sheetId="4" r:id="rId4"/>
  </sheets>
  <definedNames>
    <definedName name="_xlnm.Print_Area" localSheetId="1">'3.รับย้ายข้ามจังหวัด'!$A$1:$F$66</definedName>
    <definedName name="_xlnm.Print_Area" localSheetId="2">'4. ตำแหน่งว่าง'!$A$1:$AB$31</definedName>
    <definedName name="_xlnm.Print_Titles" localSheetId="1">'3.รับย้ายข้ามจังหวัด'!$2:$6</definedName>
    <definedName name="_xlnm.Print_Titles" localSheetId="2">'4. ตำแหน่งว่าง'!$5:$5</definedName>
  </definedNames>
  <calcPr fullCalcOnLoad="1"/>
</workbook>
</file>

<file path=xl/sharedStrings.xml><?xml version="1.0" encoding="utf-8"?>
<sst xmlns="http://schemas.openxmlformats.org/spreadsheetml/2006/main" count="511" uniqueCount="193">
  <si>
    <t>ผลการ</t>
  </si>
  <si>
    <t>พิจารณา</t>
  </si>
  <si>
    <t>ลำดับ</t>
  </si>
  <si>
    <t>ชื่อ-สกุล</t>
  </si>
  <si>
    <t>ที่</t>
  </si>
  <si>
    <t>สสจ.เพชรบูรณ์</t>
  </si>
  <si>
    <t>เพื่อกลับภูมิลำเนา</t>
  </si>
  <si>
    <t>นักวิชาการสาธารณสุขปฏิบัติการ</t>
  </si>
  <si>
    <t xml:space="preserve">ระเบียบวาระการประชุมคณะกรรมการบริหารเครือข่ายสาธารณสุขระดับจังหวัด จังหวัดเพชรบูรณ์ (คบสจ.) </t>
  </si>
  <si>
    <t>ระเบียบวาระที่ 4 เรื่องเพื่อพิจารณา</t>
  </si>
  <si>
    <t>หมายเหตุ</t>
  </si>
  <si>
    <t>ส่วนราชการ</t>
  </si>
  <si>
    <t>ตำแหน่งเลขที่</t>
  </si>
  <si>
    <t>เรื่องที่ 1 ข้าราชการขอโอน</t>
  </si>
  <si>
    <t>ตำแหน่งและ</t>
  </si>
  <si>
    <t>ตำแหน่งและส่วนราชการ</t>
  </si>
  <si>
    <t>ส่วนราชการเดิม</t>
  </si>
  <si>
    <t>(ปัจจุบัน จ.18)</t>
  </si>
  <si>
    <t>เหตุผล</t>
  </si>
  <si>
    <t>ที่ขอย้าย/ปฏิบัติราชการ</t>
  </si>
  <si>
    <t>ภารกิจสนับสนุนการดำเนินงานเขตสุขภาพ</t>
  </si>
  <si>
    <t>สสจ.นครสวรรค์</t>
  </si>
  <si>
    <t>บัญชีรายละเอียดการขอใช้ตำแหน่งว่าง / ขอเปลี่ยนแปลงเงื่อนไขการขอใช้ตำแหน่งว่าง</t>
  </si>
  <si>
    <t>หน่วยงาน สำนักงานสาธารณสุขจังหวัดเพชรบูรณ์</t>
  </si>
  <si>
    <t>ลำ
ดับ</t>
  </si>
  <si>
    <t>พื้นที่</t>
  </si>
  <si>
    <t>จังหวัด</t>
  </si>
  <si>
    <t>อำเภอ</t>
  </si>
  <si>
    <t>สังกัด</t>
  </si>
  <si>
    <t>ประ
เภท</t>
  </si>
  <si>
    <t>กลุ่มงาน</t>
  </si>
  <si>
    <t>งาน/ฝ่าย</t>
  </si>
  <si>
    <t>ชื่อทางการบริหาร</t>
  </si>
  <si>
    <t>ด้านความเชี่ยวชาญ</t>
  </si>
  <si>
    <t>สายงาน</t>
  </si>
  <si>
    <t>ประเภทสายงาน</t>
  </si>
  <si>
    <t>ระดับต้น</t>
  </si>
  <si>
    <t>ระดับปลาย</t>
  </si>
  <si>
    <t xml:space="preserve">เงื่อนไขที่ขอใช้ </t>
  </si>
  <si>
    <t>รายละเอียดเพื่อประกอบ
การพิจารณา</t>
  </si>
  <si>
    <t>ค่าตอบแทนเฉลี่ย 
ตน.เดิม</t>
  </si>
  <si>
    <t>ค่าตอบแทนเฉลี่ย 
ตน.ใหม่</t>
  </si>
  <si>
    <t>คงเหลือ</t>
  </si>
  <si>
    <t>กรอบ
80%</t>
  </si>
  <si>
    <t>กรอบ
100%</t>
  </si>
  <si>
    <t>ปฏิบัติ
งานจริง</t>
  </si>
  <si>
    <t>ขาด/เกิน
80%</t>
  </si>
  <si>
    <t>ขาด/เกิน
100%</t>
  </si>
  <si>
    <t>ร้อยละขาด/เกิน
100%</t>
  </si>
  <si>
    <t>ผลการพิจารณา</t>
  </si>
  <si>
    <t>เพชรบูรณ์</t>
  </si>
  <si>
    <t>รพช.</t>
  </si>
  <si>
    <t>วิชาการ</t>
  </si>
  <si>
    <t>ปฏิบัติการ</t>
  </si>
  <si>
    <t>ชำนาญการ</t>
  </si>
  <si>
    <t>เพื่อรับย้าย</t>
  </si>
  <si>
    <t>นางสาวสุพัตรา  เผือกนวล</t>
  </si>
  <si>
    <t xml:space="preserve">กลุ่มงานพัฒนาระบบบริการสุขภาพ </t>
  </si>
  <si>
    <t>เงื่อนไข ย้ายตัดโอน</t>
  </si>
  <si>
    <t xml:space="preserve">(ปฏิบัติงานจริงที่ กลุ่มงานพัฒนาระบบบริการสุขภาพ </t>
  </si>
  <si>
    <t>สำนักงานเขตสุขภาพที่ 3)</t>
  </si>
  <si>
    <t>เพื่อดูแลมารดา</t>
  </si>
  <si>
    <t>เพื่อรับย้าย/รับโอน</t>
  </si>
  <si>
    <t>ด้านบริการทางวิชาการ</t>
  </si>
  <si>
    <t>กง.การพยาบาล</t>
  </si>
  <si>
    <t>ด้านการพยาบาล</t>
  </si>
  <si>
    <t>พยาบาลวิชาชีพ</t>
  </si>
  <si>
    <t>เจ้าพนักงานสาธารณสุข</t>
  </si>
  <si>
    <t>ทั่วไป</t>
  </si>
  <si>
    <t>ปฏิบัติงาน</t>
  </si>
  <si>
    <t>ชำนาญงาน</t>
  </si>
  <si>
    <r>
      <t>บัญชีรายละเอียดข้าราชการ</t>
    </r>
    <r>
      <rPr>
        <b/>
        <u val="single"/>
        <sz val="16"/>
        <color indexed="8"/>
        <rFont val="TH SarabunPSK"/>
        <family val="2"/>
      </rPr>
      <t>ขอโอนมารับราชการสังกัด สสจ.เพชรบูรณ์</t>
    </r>
  </si>
  <si>
    <t>ตำแหน่งและส่วนราชการเดิม</t>
  </si>
  <si>
    <t>ที่ขอโอน</t>
  </si>
  <si>
    <t>ตำแหน่งว่างดังกล่าว ได้รับการอนุมัติให้ใช้เพื่อรับย้าย/รับโอน</t>
  </si>
  <si>
    <t>ครั้งที่ 9/2565 วันที่ 28 กันยายน 2565</t>
  </si>
  <si>
    <t>นายศุภชัย  กล้ารบ</t>
  </si>
  <si>
    <t>นายช่างเทคนิคชำนาญงาน</t>
  </si>
  <si>
    <t>กลุ่มงานช่างและบำรุงรักษา</t>
  </si>
  <si>
    <t>กลุ่มภารกิจอำนวยการ</t>
  </si>
  <si>
    <t>โรงพยาบาลราชวิถี กรมการแพทย์</t>
  </si>
  <si>
    <t>กระทรวงสาธารณสุข</t>
  </si>
  <si>
    <t>ตำแหน่งนายช่างเทคนิคชำนาญงาน</t>
  </si>
  <si>
    <t>ตำแหน่งเลขที่ 104353</t>
  </si>
  <si>
    <t>กลุ่มงานบริหารทั่วไป โรงพยาบาลชนแดน</t>
  </si>
  <si>
    <t>เพื่อกลับภูมิลำเนา ดูแลครอบครัว</t>
  </si>
  <si>
    <t>และดูแลบิดามารดา</t>
  </si>
  <si>
    <t>นางสาวอมรรัตน์  ด้วงขาว</t>
  </si>
  <si>
    <t>เจ้าพนักงานเวชสถิติปฏิบัติงาน</t>
  </si>
  <si>
    <t>กลุ่มงานประกันสุขภาพ ยุทธศาสตร์และสารสนเทศ</t>
  </si>
  <si>
    <t xml:space="preserve">ทางการแพทย์ </t>
  </si>
  <si>
    <t>รพ.ละหานทราย สสจ.บุรีรัมย์</t>
  </si>
  <si>
    <t>ทางการแพทย์ รพ.ชนแดน</t>
  </si>
  <si>
    <t>เงื่อนไข ย้ายเลขว่าง</t>
  </si>
  <si>
    <t>นางสาวศุภัสสรณ์  ศรีสุนทร</t>
  </si>
  <si>
    <t>ไม่มีตำแหน่งว่างรับย้าย</t>
  </si>
  <si>
    <t>พยาบาลวิชาชีพปฏิบัติการ</t>
  </si>
  <si>
    <t>งานการพยาบาลผู้ป่วยใน กลุ่มงานการพยาบาล</t>
  </si>
  <si>
    <t>รพ.หนองหิน สสจ.เลย</t>
  </si>
  <si>
    <t>รพ.น้ำหนาว สสจ.เลย</t>
  </si>
  <si>
    <t>นางสาวชญาภา  ลีฝ้าย</t>
  </si>
  <si>
    <t>นักวิชาการพัสดุปฏิบัติการ</t>
  </si>
  <si>
    <t>กลุ่มงานพัสดุ รพ.ชลบุรี</t>
  </si>
  <si>
    <t>กลุ่มงานบริหารทั่วไป รพ.หล่มสัก</t>
  </si>
  <si>
    <t>นางสาวนฤชล  พรหมรักษา</t>
  </si>
  <si>
    <t>พยาบาลวิชาชีพชำนาญการ (ด้านการพยาบาล)</t>
  </si>
  <si>
    <t>งานการพยาบาลผู้ป่วยอุบัติเหตุฉุกเฉินและนิติเวช</t>
  </si>
  <si>
    <t xml:space="preserve">กลุ่มงานการพยาบาล </t>
  </si>
  <si>
    <t>รพ.ภูกระดึง สสจ.เลย</t>
  </si>
  <si>
    <t>งานการพยาบาลผู้ป่วยนอก กลุ่มงานการพยาบาล</t>
  </si>
  <si>
    <t>รพ.หล่มสัก</t>
  </si>
  <si>
    <t>เพื่อติดตามคู่สมรส</t>
  </si>
  <si>
    <t>นางสุนารี  หิรัญวิริยะกุล</t>
  </si>
  <si>
    <t>เจ้าพนักงานเภสัชกรรมปฏิบัติงาน</t>
  </si>
  <si>
    <t>กลุ่มงานเภสัชกรรมและคุ้มครองผู้บริโภค</t>
  </si>
  <si>
    <t>รพ.หางดง สสจ.เชียงใหม่</t>
  </si>
  <si>
    <t>กลุ่มงานเภสัชกรรม รพ.วิเชียรบุรี</t>
  </si>
  <si>
    <t>เงื่อนไข ย้ายตัดโอน หรือ</t>
  </si>
  <si>
    <t>ปฏิบัติราชการ</t>
  </si>
  <si>
    <t>นางสาวสุพร  ยืนยงคีรีมาศ</t>
  </si>
  <si>
    <t>เจ้าพนักงานสาธารณสุขชำนาญงาน</t>
  </si>
  <si>
    <t>กลุ่มงานการแพทย์แผนไทยและการแพทย์ทางเลือก</t>
  </si>
  <si>
    <t>รพ.วังทอง สสจ.พิษณุโลก</t>
  </si>
  <si>
    <t>รพ.สต.ชอนไพร ต.ชอนไพร</t>
  </si>
  <si>
    <t xml:space="preserve">สสอ.เมืองเพชรบูรณ์ </t>
  </si>
  <si>
    <t>เพื่อดูแลบุตร</t>
  </si>
  <si>
    <t>มีตำแหน่งว่าง ตำแหน่งเจ้าพนักงานสาธารณสุข ระดับปฏิบัติงาน-ชำนาญงาน ตำแหน่งเลขที่ 105143 กลุ่มงานเวชปฏิบัติครอบครัว รพ.สต.ชอนไพร ต.ชอนไพร</t>
  </si>
  <si>
    <t>สสอ.เมืองเพชรบูรณ์ ซึ่งอยู่ระหว่างขอมติให้ขอใช้ตำแหน่งว่าง เพื่อรับย้าย/รับโอน</t>
  </si>
  <si>
    <t>นายวรเมธ  บุญจอม</t>
  </si>
  <si>
    <t>กลุ่มงานส่งเสริมสุขภาพและป้องกันโรค</t>
  </si>
  <si>
    <t>สสอ.สังคม จ.หนองคาย</t>
  </si>
  <si>
    <t>มีตำแหน่งว่าง 2 ตำแหน่ง ดังนี้</t>
  </si>
  <si>
    <t xml:space="preserve">1. ตำแหน่งนักวิชาการสาธารณสุข ระดับปฏิบัติการ-ชำนาญการ ตำแหน่งเลขที่ 105229 กลุ่มงานควบคุมโรคไม่ติดต่อ สุขภาพจิตและยาเสพติด สสจ.เพชรบูรณ์ </t>
  </si>
  <si>
    <t>ซึ่งได้รับการอนุมัติให้ใช้ เพื่อรับย้าย/รับโอน</t>
  </si>
  <si>
    <t>2. ตำแหน่งนักวิชาการสาธารณสุข ระดับปฏิบัติการ-ชำนาญการ ตำแหน่งเลขที่ 104326 กลุ่มงานพัฒนาคุณภาพและรูปแบบบริการ สสจ.เพชรบูรณ์</t>
  </si>
  <si>
    <t>เขาค้อ</t>
  </si>
  <si>
    <t>สสอ.</t>
  </si>
  <si>
    <t>สาธารณสุขอำเภอ</t>
  </si>
  <si>
    <t>นักวิชาการสาธารณสุข</t>
  </si>
  <si>
    <t>ชำนาญการพิเศษ</t>
  </si>
  <si>
    <t>เพื่อรับเลื่อน</t>
  </si>
  <si>
    <t>เดิมขอใช้เพื่อรับย้าย</t>
  </si>
  <si>
    <t>หนองไผ่</t>
  </si>
  <si>
    <t>ชนแดน</t>
  </si>
  <si>
    <t>หัวหน้าพยาบาล</t>
  </si>
  <si>
    <t>หล่มสัก</t>
  </si>
  <si>
    <t>หล่มเก่า</t>
  </si>
  <si>
    <t>รพร.</t>
  </si>
  <si>
    <t>กง.เภสัชกรรมและคุ้มครองผู้บริโภค</t>
  </si>
  <si>
    <t>ด้านเภสัชกรรมคลินิก</t>
  </si>
  <si>
    <t>เภสัชกร</t>
  </si>
  <si>
    <t>(1) เพื่อรับย้ายเปลี่ยนสายงาน นายปัณณวิชญ์ กำแพงงาม
(2) ขอตัดตำแหน่งมาไว้ที่ กง.คุ้มครองผู้บริโภคและเภสัชสาธารณสุข สสจ.เพชรบูรณ์</t>
  </si>
  <si>
    <t>งานการพยาบาลผู้ป่วยใน</t>
  </si>
  <si>
    <t>เมืองเพชรบูรณ์</t>
  </si>
  <si>
    <t>สสจ.</t>
  </si>
  <si>
    <t>กง.พัฒนายุทธศาสตร์สาธารณสุข</t>
  </si>
  <si>
    <t>นักวิเคราะห์นโยบายและแผน</t>
  </si>
  <si>
    <t>(1) เพื่อบรรจุผู้สอบแข่งขันได้
(2) ขอเปลี่ยนตำแหน่งเป็นนักวิชาการสาธารณสุข
กง.พัฒนายุทธศาสตร์สาธารณสุข สสจ.เพชรบูรณ์</t>
  </si>
  <si>
    <t>รพ.สต.</t>
  </si>
  <si>
    <t>หนองโก ต.ท่าข้าม</t>
  </si>
  <si>
    <t>กง.บริหารสาธารณสุข</t>
  </si>
  <si>
    <t>กง.ส่งเสริมป้องกันควบคุมโรค</t>
  </si>
  <si>
    <t>กง.บริหารงานทั่วไป</t>
  </si>
  <si>
    <t>กง.พัฒนาคุณภาพและรูปแบบบริการ</t>
  </si>
  <si>
    <t>-</t>
  </si>
  <si>
    <t>(ข้อมูล ณ วันที่ 26 กันยายน 2565)</t>
  </si>
  <si>
    <t>ชอนไพร ต.ชอนไพร</t>
  </si>
  <si>
    <t>กง.เวชปฏิบัติครอบครัว</t>
  </si>
  <si>
    <t>ตะเบาะ ต.ตะเบาะ</t>
  </si>
  <si>
    <t>อยู่ระหว่างการขอใช้ตำแหน่งว่าง ตำแหน่งพยาบาลวิชาชีพ ระดับปฏิบัติการ-ชำนาญการ ตำแหน่งเลขที่ 106019 กง.เวชปฏิบัติครอบครัว รพ.สต.นาซำ ต.นาซำ สสอ.หล่มเก่า</t>
  </si>
  <si>
    <t>เพื่อรับย้าย/รับโอน โดยขอตัดตำแหน่งไปไว้ที่ งานการพยาบาลผู้ป่วยใน กง.การพยาบาล รพ.น้ำหนาว</t>
  </si>
  <si>
    <t>เรื่องที่ 3 รับย้ายข้าราชการ (ข้ามจังหวัด)</t>
  </si>
  <si>
    <t>เรื่องที่ 4 การขอใช้ตำแหน่งว่าง / ขอเปลี่ยนแปลงเงื่อนไขการขอใช้ตำแหน่งว่าง</t>
  </si>
  <si>
    <t>เรื่องที่ 2 ข้าราชการขอมาปฏิบัติราชการที่ สสจ.เพชรบูรณ์</t>
  </si>
  <si>
    <t xml:space="preserve">นายอนุพงษ์ เพียรพลาวุธ ตำแหน่งนักจัดการงานทั่วไป กลุ่มงานบริหารทั่วไป รพ.เขาค้อ มีความประสงค์ขอมาปฏิบัติราชการที่ งานตรวจสอบและควบคุมภายใน </t>
  </si>
  <si>
    <t>กลุ่มงานบริหารทั่วไป สสจ.เพชรบูรณ์ เพื่อหาประสบการณ์และความก้าวหน้า</t>
  </si>
  <si>
    <r>
      <t>มติที่ประชุม</t>
    </r>
    <r>
      <rPr>
        <sz val="16"/>
        <color indexed="8"/>
        <rFont val="TH SarabunPSK"/>
        <family val="2"/>
      </rPr>
      <t>.........................................................................................................................................................................................................</t>
    </r>
  </si>
  <si>
    <t xml:space="preserve">บัญชีรายละเอียดพิจารณาข้าราชการที่มีความประสงค์ขอย้าย/ไปปฏิบัติราชการ (ข้ามจังหวัด) </t>
  </si>
  <si>
    <t>เพื่อบรรจุผู้ได้รับคัดเลือก</t>
  </si>
  <si>
    <t>เพื่อบรรจุ
ผู้สอบแข่งขันได้</t>
  </si>
  <si>
    <t>(1) เพื่อบรรจุผู้สอบแข่งขันได้
(2) ขอตัดตำแหน่งไปที่ กง.บริหารสาธารณสุข
รพ.สต.เขาแม่แก่ ต.ลาดแค สสอ.ชนแดน</t>
  </si>
  <si>
    <t>(1) เพื่อรับย้าย น.ส.กมลชนก โฉมทรัพย์เย็น
จาก รพ.ชัยบาดาล สสจ.ลพบุรี
(2) ขอตัดตำแหน่งไปที่ กง.พัฒนายุทธศาสตร์สาธารณสุข สสจ.เพชรบูรณ์</t>
  </si>
  <si>
    <r>
      <t>บัญชีรายละเอียดข้าราชการ</t>
    </r>
    <r>
      <rPr>
        <b/>
        <u val="single"/>
        <sz val="16"/>
        <color indexed="8"/>
        <rFont val="TH SarabunPSK"/>
        <family val="2"/>
      </rPr>
      <t>ขอโอนไปรับราชการสังกัดอื่น</t>
    </r>
  </si>
  <si>
    <t>นางพิมพ์พิชชา  หนูคุ้มทรัพย์</t>
  </si>
  <si>
    <t>เจ้าพนักงานสาธารณสุขปฏิบัติงาน</t>
  </si>
  <si>
    <t>ตำแหน่งเลขที่ 238167</t>
  </si>
  <si>
    <t>กลุ่มงานการแพทย์แผนไทยและการแพทย์</t>
  </si>
  <si>
    <t>ทางเลือก รพ.หนองไผ่</t>
  </si>
  <si>
    <t>ส่วนราชการที่ขอโอน</t>
  </si>
  <si>
    <t>องค์การบริหารส่วนตำบลวังชมภู</t>
  </si>
  <si>
    <t>อ.เมืองเพชรบูรณ์</t>
  </si>
  <si>
    <t>เพื่อกลับภูมิลำเนา และดูแลบุตร</t>
  </si>
  <si>
    <t>เรื่อง ข้าราชการขอโอน (เพิ่มเติม)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</si>
</sst>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dd\ ดดด\ yyyy"/>
    <numFmt numFmtId="181" formatCode="_(* #,##0_);_(* \(#,##0\);_(* &quot;-&quot;??_);_(@_)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[$-D00041E]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2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sz val="11"/>
      <name val="Calibri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7">
    <xf numFmtId="0" fontId="0" fillId="0" borderId="0" xfId="0" applyFont="1" applyAlignment="1">
      <alignment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9" fillId="0" borderId="12" xfId="0" applyFont="1" applyBorder="1" applyAlignment="1">
      <alignment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5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right" vertical="center"/>
    </xf>
    <xf numFmtId="0" fontId="54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2" xfId="63"/>
    <cellStyle name="เครื่องหมายจุลภาค 3" xfId="64"/>
    <cellStyle name="เครื่องหมายจุลภาค 4" xfId="65"/>
    <cellStyle name="ปกติ 2" xfId="66"/>
    <cellStyle name="ปกติ 3" xfId="67"/>
    <cellStyle name="ปกติ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6.57421875" style="3" customWidth="1"/>
    <col min="2" max="2" width="15.8515625" style="8" customWidth="1"/>
    <col min="3" max="3" width="31.140625" style="8" customWidth="1"/>
    <col min="4" max="4" width="31.140625" style="3" customWidth="1"/>
    <col min="5" max="5" width="25.57421875" style="3" customWidth="1"/>
    <col min="6" max="6" width="12.7109375" style="3" customWidth="1"/>
  </cols>
  <sheetData>
    <row r="1" ht="24">
      <c r="A1" s="5" t="s">
        <v>8</v>
      </c>
    </row>
    <row r="2" ht="24">
      <c r="A2" s="12" t="s">
        <v>75</v>
      </c>
    </row>
    <row r="3" ht="24">
      <c r="A3" s="5" t="s">
        <v>9</v>
      </c>
    </row>
    <row r="4" ht="24">
      <c r="A4" s="5"/>
    </row>
    <row r="5" spans="1:6" ht="24">
      <c r="A5" s="41" t="s">
        <v>13</v>
      </c>
      <c r="B5" s="7"/>
      <c r="C5" s="7"/>
      <c r="D5" s="7"/>
      <c r="E5" s="7"/>
      <c r="F5" s="7"/>
    </row>
    <row r="6" spans="1:6" ht="24">
      <c r="A6" s="61" t="s">
        <v>71</v>
      </c>
      <c r="B6" s="61"/>
      <c r="C6" s="61"/>
      <c r="D6" s="61"/>
      <c r="E6" s="61"/>
      <c r="F6" s="61"/>
    </row>
    <row r="7" spans="1:6" ht="24">
      <c r="A7" s="38" t="s">
        <v>2</v>
      </c>
      <c r="B7" s="62" t="s">
        <v>3</v>
      </c>
      <c r="C7" s="39" t="s">
        <v>72</v>
      </c>
      <c r="D7" s="39" t="s">
        <v>15</v>
      </c>
      <c r="E7" s="62" t="s">
        <v>18</v>
      </c>
      <c r="F7" s="39" t="s">
        <v>0</v>
      </c>
    </row>
    <row r="8" spans="1:6" ht="24">
      <c r="A8" s="39" t="s">
        <v>4</v>
      </c>
      <c r="B8" s="63"/>
      <c r="C8" s="39" t="s">
        <v>17</v>
      </c>
      <c r="D8" s="39" t="s">
        <v>73</v>
      </c>
      <c r="E8" s="63"/>
      <c r="F8" s="39" t="s">
        <v>1</v>
      </c>
    </row>
    <row r="9" spans="1:6" ht="24">
      <c r="A9" s="40"/>
      <c r="B9" s="64"/>
      <c r="C9" s="40"/>
      <c r="D9" s="42"/>
      <c r="E9" s="64"/>
      <c r="F9" s="40"/>
    </row>
    <row r="10" spans="1:6" ht="24">
      <c r="A10" s="39">
        <v>1</v>
      </c>
      <c r="B10" s="43" t="s">
        <v>76</v>
      </c>
      <c r="C10" s="9" t="s">
        <v>77</v>
      </c>
      <c r="D10" s="1" t="s">
        <v>82</v>
      </c>
      <c r="E10" s="9" t="s">
        <v>85</v>
      </c>
      <c r="F10" s="13"/>
    </row>
    <row r="11" spans="1:6" ht="24">
      <c r="A11" s="39"/>
      <c r="B11" s="44"/>
      <c r="C11" s="9" t="s">
        <v>78</v>
      </c>
      <c r="D11" s="1" t="s">
        <v>83</v>
      </c>
      <c r="E11" s="9" t="s">
        <v>86</v>
      </c>
      <c r="F11" s="13"/>
    </row>
    <row r="12" spans="1:6" ht="24">
      <c r="A12" s="39"/>
      <c r="B12" s="45"/>
      <c r="C12" s="9" t="s">
        <v>79</v>
      </c>
      <c r="D12" s="1" t="s">
        <v>84</v>
      </c>
      <c r="E12" s="21"/>
      <c r="F12" s="13"/>
    </row>
    <row r="13" spans="1:6" ht="24">
      <c r="A13" s="39"/>
      <c r="B13" s="45"/>
      <c r="C13" s="9" t="s">
        <v>80</v>
      </c>
      <c r="D13" s="1"/>
      <c r="E13" s="9"/>
      <c r="F13" s="13"/>
    </row>
    <row r="14" spans="1:6" ht="24">
      <c r="A14" s="39"/>
      <c r="B14" s="45"/>
      <c r="C14" s="9" t="s">
        <v>81</v>
      </c>
      <c r="D14" s="1"/>
      <c r="E14" s="9"/>
      <c r="F14" s="13"/>
    </row>
    <row r="15" spans="1:6" ht="24">
      <c r="A15" s="39"/>
      <c r="B15" s="45"/>
      <c r="C15" s="9"/>
      <c r="D15" s="1"/>
      <c r="E15" s="9"/>
      <c r="F15" s="13"/>
    </row>
    <row r="16" spans="1:6" ht="24">
      <c r="A16" s="39"/>
      <c r="B16" s="46" t="s">
        <v>10</v>
      </c>
      <c r="C16" s="9" t="s">
        <v>74</v>
      </c>
      <c r="D16" s="1"/>
      <c r="E16" s="9"/>
      <c r="F16" s="13"/>
    </row>
    <row r="17" spans="1:6" ht="24">
      <c r="A17" s="40"/>
      <c r="B17" s="47"/>
      <c r="C17" s="47"/>
      <c r="D17" s="47"/>
      <c r="E17" s="47"/>
      <c r="F17" s="40"/>
    </row>
    <row r="19" ht="24">
      <c r="A19" s="5" t="s">
        <v>173</v>
      </c>
    </row>
    <row r="20" ht="24">
      <c r="B20" s="8" t="s">
        <v>174</v>
      </c>
    </row>
    <row r="21" ht="24">
      <c r="A21" s="8" t="s">
        <v>175</v>
      </c>
    </row>
    <row r="22" ht="24">
      <c r="A22" s="5" t="s">
        <v>176</v>
      </c>
    </row>
  </sheetData>
  <sheetProtection/>
  <mergeCells count="3">
    <mergeCell ref="A6:F6"/>
    <mergeCell ref="B7:B9"/>
    <mergeCell ref="E7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90" zoomScaleNormal="90" zoomScaleSheetLayoutView="90" workbookViewId="0" topLeftCell="A42">
      <selection activeCell="H35" sqref="H35"/>
    </sheetView>
  </sheetViews>
  <sheetFormatPr defaultColWidth="9.140625" defaultRowHeight="15"/>
  <cols>
    <col min="1" max="1" width="5.28125" style="3" customWidth="1"/>
    <col min="2" max="2" width="23.140625" style="8" customWidth="1"/>
    <col min="3" max="3" width="39.8515625" style="8" customWidth="1"/>
    <col min="4" max="4" width="36.57421875" style="8" customWidth="1"/>
    <col min="5" max="5" width="21.7109375" style="8" customWidth="1"/>
    <col min="6" max="6" width="20.421875" style="6" customWidth="1"/>
  </cols>
  <sheetData>
    <row r="1" spans="1:6" ht="24">
      <c r="A1" s="5" t="s">
        <v>171</v>
      </c>
      <c r="C1" s="5"/>
      <c r="D1" s="5"/>
      <c r="E1" s="5"/>
      <c r="F1" s="5"/>
    </row>
    <row r="2" spans="1:6" ht="24">
      <c r="A2" s="61" t="s">
        <v>177</v>
      </c>
      <c r="B2" s="61"/>
      <c r="C2" s="61"/>
      <c r="D2" s="61"/>
      <c r="E2" s="61"/>
      <c r="F2" s="61"/>
    </row>
    <row r="3" spans="1:6" ht="24">
      <c r="A3" s="20"/>
      <c r="B3" s="62" t="s">
        <v>3</v>
      </c>
      <c r="C3" s="16"/>
      <c r="D3" s="16"/>
      <c r="E3" s="62" t="s">
        <v>18</v>
      </c>
      <c r="F3" s="4"/>
    </row>
    <row r="4" spans="1:6" ht="24">
      <c r="A4" s="17" t="s">
        <v>2</v>
      </c>
      <c r="B4" s="63"/>
      <c r="C4" s="3" t="s">
        <v>14</v>
      </c>
      <c r="D4" s="17" t="s">
        <v>11</v>
      </c>
      <c r="E4" s="63"/>
      <c r="F4" s="17" t="s">
        <v>0</v>
      </c>
    </row>
    <row r="5" spans="1:6" ht="24">
      <c r="A5" s="17" t="s">
        <v>4</v>
      </c>
      <c r="B5" s="63"/>
      <c r="C5" s="17" t="s">
        <v>16</v>
      </c>
      <c r="D5" s="17" t="s">
        <v>19</v>
      </c>
      <c r="E5" s="63"/>
      <c r="F5" s="17" t="s">
        <v>1</v>
      </c>
    </row>
    <row r="6" spans="1:6" ht="24">
      <c r="A6" s="18"/>
      <c r="B6" s="64"/>
      <c r="C6" s="18"/>
      <c r="D6" s="18"/>
      <c r="E6" s="64"/>
      <c r="F6" s="14"/>
    </row>
    <row r="7" spans="1:6" ht="24">
      <c r="A7" s="11">
        <v>1</v>
      </c>
      <c r="B7" s="22" t="s">
        <v>56</v>
      </c>
      <c r="C7" s="22" t="s">
        <v>7</v>
      </c>
      <c r="D7" s="22" t="s">
        <v>5</v>
      </c>
      <c r="E7" s="22" t="s">
        <v>61</v>
      </c>
      <c r="F7" s="19"/>
    </row>
    <row r="8" spans="1:6" ht="24">
      <c r="A8" s="11"/>
      <c r="B8" s="28"/>
      <c r="C8" s="22" t="s">
        <v>57</v>
      </c>
      <c r="D8" s="22"/>
      <c r="E8" s="27" t="s">
        <v>58</v>
      </c>
      <c r="F8" s="19"/>
    </row>
    <row r="9" spans="1:6" ht="24">
      <c r="A9" s="11"/>
      <c r="B9" s="22"/>
      <c r="C9" s="22" t="s">
        <v>20</v>
      </c>
      <c r="D9" s="22"/>
      <c r="E9" s="22"/>
      <c r="F9" s="19"/>
    </row>
    <row r="10" spans="1:6" ht="24">
      <c r="A10" s="11"/>
      <c r="B10" s="22"/>
      <c r="C10" s="8" t="s">
        <v>21</v>
      </c>
      <c r="D10" s="22"/>
      <c r="E10" s="22"/>
      <c r="F10" s="19"/>
    </row>
    <row r="11" spans="1:6" ht="24">
      <c r="A11" s="11"/>
      <c r="B11" s="22"/>
      <c r="C11" s="22" t="s">
        <v>59</v>
      </c>
      <c r="D11" s="22"/>
      <c r="E11" s="22"/>
      <c r="F11" s="19"/>
    </row>
    <row r="12" spans="1:6" ht="24">
      <c r="A12" s="11"/>
      <c r="B12" s="22"/>
      <c r="C12" s="22" t="s">
        <v>60</v>
      </c>
      <c r="D12" s="22"/>
      <c r="E12" s="22"/>
      <c r="F12" s="19"/>
    </row>
    <row r="13" spans="1:6" ht="24">
      <c r="A13" s="11"/>
      <c r="B13" s="22"/>
      <c r="C13" s="22"/>
      <c r="D13" s="22"/>
      <c r="E13" s="22"/>
      <c r="F13" s="19"/>
    </row>
    <row r="14" spans="1:6" ht="24">
      <c r="A14" s="11">
        <v>2</v>
      </c>
      <c r="B14" s="22" t="s">
        <v>87</v>
      </c>
      <c r="C14" s="22" t="s">
        <v>88</v>
      </c>
      <c r="D14" s="22" t="s">
        <v>89</v>
      </c>
      <c r="E14" s="22" t="s">
        <v>61</v>
      </c>
      <c r="F14" s="19"/>
    </row>
    <row r="15" spans="1:6" ht="24">
      <c r="A15" s="11"/>
      <c r="B15" s="22"/>
      <c r="C15" s="22" t="s">
        <v>89</v>
      </c>
      <c r="D15" s="22" t="s">
        <v>92</v>
      </c>
      <c r="E15" s="27" t="s">
        <v>93</v>
      </c>
      <c r="F15" s="19"/>
    </row>
    <row r="16" spans="1:6" ht="24">
      <c r="A16" s="11"/>
      <c r="B16" s="22"/>
      <c r="C16" s="22" t="s">
        <v>90</v>
      </c>
      <c r="D16" s="22"/>
      <c r="E16" s="22"/>
      <c r="F16" s="19"/>
    </row>
    <row r="17" spans="1:6" ht="24">
      <c r="A17" s="11"/>
      <c r="B17" s="22"/>
      <c r="C17" s="22" t="s">
        <v>91</v>
      </c>
      <c r="D17" s="22"/>
      <c r="E17" s="22"/>
      <c r="F17" s="19"/>
    </row>
    <row r="18" spans="1:6" ht="24">
      <c r="A18" s="11"/>
      <c r="B18" s="22"/>
      <c r="C18" s="22"/>
      <c r="D18" s="22"/>
      <c r="E18" s="22"/>
      <c r="F18" s="19"/>
    </row>
    <row r="19" spans="1:6" ht="24">
      <c r="A19" s="11"/>
      <c r="B19" s="28" t="s">
        <v>10</v>
      </c>
      <c r="C19" s="22" t="s">
        <v>95</v>
      </c>
      <c r="D19" s="22"/>
      <c r="E19" s="22"/>
      <c r="F19" s="19"/>
    </row>
    <row r="20" spans="1:6" ht="24">
      <c r="A20" s="11"/>
      <c r="B20" s="28"/>
      <c r="C20" s="22"/>
      <c r="D20" s="22"/>
      <c r="E20" s="22"/>
      <c r="F20" s="19"/>
    </row>
    <row r="21" spans="1:6" ht="24">
      <c r="A21" s="11">
        <v>3</v>
      </c>
      <c r="B21" s="22" t="s">
        <v>94</v>
      </c>
      <c r="C21" s="22" t="s">
        <v>96</v>
      </c>
      <c r="D21" s="22" t="s">
        <v>97</v>
      </c>
      <c r="E21" s="22" t="s">
        <v>6</v>
      </c>
      <c r="F21" s="19"/>
    </row>
    <row r="22" spans="1:6" ht="24">
      <c r="A22" s="11"/>
      <c r="B22" s="22"/>
      <c r="C22" s="22" t="s">
        <v>97</v>
      </c>
      <c r="D22" s="22" t="s">
        <v>99</v>
      </c>
      <c r="E22" s="27" t="s">
        <v>93</v>
      </c>
      <c r="F22" s="19"/>
    </row>
    <row r="23" spans="1:6" ht="24">
      <c r="A23" s="11"/>
      <c r="B23" s="22"/>
      <c r="C23" s="22" t="s">
        <v>98</v>
      </c>
      <c r="D23" s="22"/>
      <c r="E23" s="22"/>
      <c r="F23" s="19"/>
    </row>
    <row r="24" spans="1:6" ht="24">
      <c r="A24" s="11"/>
      <c r="B24" s="22"/>
      <c r="C24" s="22"/>
      <c r="D24" s="22"/>
      <c r="E24" s="22"/>
      <c r="F24" s="19"/>
    </row>
    <row r="25" spans="1:6" ht="24">
      <c r="A25" s="11"/>
      <c r="B25" s="28" t="s">
        <v>10</v>
      </c>
      <c r="C25" s="22" t="s">
        <v>169</v>
      </c>
      <c r="D25" s="49"/>
      <c r="E25" s="22"/>
      <c r="F25" s="19"/>
    </row>
    <row r="26" spans="1:6" ht="24">
      <c r="A26" s="11"/>
      <c r="B26" s="22"/>
      <c r="C26" s="22" t="s">
        <v>170</v>
      </c>
      <c r="D26" s="49"/>
      <c r="E26" s="22"/>
      <c r="F26" s="19"/>
    </row>
    <row r="27" spans="1:6" ht="24">
      <c r="A27" s="11"/>
      <c r="B27" s="22"/>
      <c r="C27" s="22"/>
      <c r="D27" s="22"/>
      <c r="E27" s="22"/>
      <c r="F27" s="19"/>
    </row>
    <row r="28" spans="1:6" ht="24">
      <c r="A28" s="11">
        <v>4</v>
      </c>
      <c r="B28" s="22" t="s">
        <v>100</v>
      </c>
      <c r="C28" s="22" t="s">
        <v>101</v>
      </c>
      <c r="D28" s="22" t="s">
        <v>103</v>
      </c>
      <c r="E28" s="22" t="s">
        <v>6</v>
      </c>
      <c r="F28" s="19"/>
    </row>
    <row r="29" spans="1:6" ht="24">
      <c r="A29" s="11"/>
      <c r="B29" s="22"/>
      <c r="C29" s="22" t="s">
        <v>102</v>
      </c>
      <c r="D29" s="22"/>
      <c r="E29" s="27" t="s">
        <v>93</v>
      </c>
      <c r="F29" s="19"/>
    </row>
    <row r="30" spans="1:6" ht="24">
      <c r="A30" s="11"/>
      <c r="B30" s="22"/>
      <c r="C30" s="22"/>
      <c r="D30" s="22"/>
      <c r="E30" s="22"/>
      <c r="F30" s="19"/>
    </row>
    <row r="31" spans="1:6" ht="24">
      <c r="A31" s="11"/>
      <c r="B31" s="28" t="s">
        <v>10</v>
      </c>
      <c r="C31" s="22" t="s">
        <v>95</v>
      </c>
      <c r="D31" s="22"/>
      <c r="E31" s="22"/>
      <c r="F31" s="19"/>
    </row>
    <row r="32" spans="1:6" ht="24">
      <c r="A32" s="11"/>
      <c r="B32" s="22"/>
      <c r="C32" s="22"/>
      <c r="D32" s="22"/>
      <c r="E32" s="22"/>
      <c r="F32" s="19"/>
    </row>
    <row r="33" spans="1:6" ht="24">
      <c r="A33" s="11">
        <v>5</v>
      </c>
      <c r="B33" s="22" t="s">
        <v>104</v>
      </c>
      <c r="C33" s="22" t="s">
        <v>105</v>
      </c>
      <c r="D33" s="22" t="s">
        <v>109</v>
      </c>
      <c r="E33" s="22" t="s">
        <v>111</v>
      </c>
      <c r="F33" s="19"/>
    </row>
    <row r="34" spans="1:6" ht="24">
      <c r="A34" s="11"/>
      <c r="B34" s="22"/>
      <c r="C34" s="22" t="s">
        <v>106</v>
      </c>
      <c r="D34" s="22" t="s">
        <v>110</v>
      </c>
      <c r="E34" s="27" t="s">
        <v>93</v>
      </c>
      <c r="F34" s="19"/>
    </row>
    <row r="35" spans="1:6" ht="24">
      <c r="A35" s="11"/>
      <c r="B35" s="22"/>
      <c r="C35" s="22" t="s">
        <v>107</v>
      </c>
      <c r="D35" s="22"/>
      <c r="E35" s="22"/>
      <c r="F35" s="19"/>
    </row>
    <row r="36" spans="1:6" ht="24">
      <c r="A36" s="11"/>
      <c r="B36" s="22"/>
      <c r="C36" s="22" t="s">
        <v>108</v>
      </c>
      <c r="D36" s="22"/>
      <c r="E36" s="22"/>
      <c r="F36" s="19"/>
    </row>
    <row r="37" spans="1:6" ht="24">
      <c r="A37" s="11"/>
      <c r="B37" s="22"/>
      <c r="C37" s="22"/>
      <c r="D37" s="22"/>
      <c r="E37" s="22"/>
      <c r="F37" s="19"/>
    </row>
    <row r="38" spans="1:6" ht="24">
      <c r="A38" s="11"/>
      <c r="B38" s="28" t="s">
        <v>10</v>
      </c>
      <c r="C38" s="22" t="s">
        <v>95</v>
      </c>
      <c r="D38" s="22"/>
      <c r="E38" s="22"/>
      <c r="F38" s="19"/>
    </row>
    <row r="39" spans="1:6" ht="24">
      <c r="A39" s="11"/>
      <c r="B39" s="22"/>
      <c r="C39" s="22"/>
      <c r="D39" s="22"/>
      <c r="E39" s="22"/>
      <c r="F39" s="19"/>
    </row>
    <row r="40" spans="1:6" ht="24">
      <c r="A40" s="11">
        <v>6</v>
      </c>
      <c r="B40" s="22" t="s">
        <v>112</v>
      </c>
      <c r="C40" s="22" t="s">
        <v>113</v>
      </c>
      <c r="D40" s="22" t="s">
        <v>116</v>
      </c>
      <c r="E40" s="22" t="s">
        <v>111</v>
      </c>
      <c r="F40" s="19"/>
    </row>
    <row r="41" spans="1:6" ht="24">
      <c r="A41" s="11"/>
      <c r="B41" s="22"/>
      <c r="C41" s="22" t="s">
        <v>114</v>
      </c>
      <c r="D41" s="22"/>
      <c r="E41" s="27" t="s">
        <v>117</v>
      </c>
      <c r="F41" s="19"/>
    </row>
    <row r="42" spans="1:6" ht="24">
      <c r="A42" s="11"/>
      <c r="B42" s="22"/>
      <c r="C42" s="22" t="s">
        <v>115</v>
      </c>
      <c r="D42" s="22"/>
      <c r="E42" s="27" t="s">
        <v>118</v>
      </c>
      <c r="F42" s="19"/>
    </row>
    <row r="43" spans="1:6" ht="24">
      <c r="A43" s="11"/>
      <c r="B43" s="22"/>
      <c r="C43" s="22"/>
      <c r="D43" s="22"/>
      <c r="E43" s="22"/>
      <c r="F43" s="19"/>
    </row>
    <row r="44" spans="1:6" ht="24">
      <c r="A44" s="11">
        <v>7</v>
      </c>
      <c r="B44" s="22" t="s">
        <v>119</v>
      </c>
      <c r="C44" s="22" t="s">
        <v>120</v>
      </c>
      <c r="D44" s="22" t="s">
        <v>123</v>
      </c>
      <c r="E44" s="22" t="s">
        <v>125</v>
      </c>
      <c r="F44" s="19"/>
    </row>
    <row r="45" spans="1:6" ht="24">
      <c r="A45" s="11"/>
      <c r="B45" s="22"/>
      <c r="C45" s="22" t="s">
        <v>121</v>
      </c>
      <c r="D45" s="22" t="s">
        <v>124</v>
      </c>
      <c r="E45" s="27" t="s">
        <v>93</v>
      </c>
      <c r="F45" s="19"/>
    </row>
    <row r="46" spans="1:6" ht="24">
      <c r="A46" s="11"/>
      <c r="B46" s="22"/>
      <c r="C46" s="22" t="s">
        <v>122</v>
      </c>
      <c r="D46" s="22"/>
      <c r="E46" s="22"/>
      <c r="F46" s="19"/>
    </row>
    <row r="47" spans="1:6" ht="24">
      <c r="A47" s="11"/>
      <c r="B47" s="22"/>
      <c r="C47" s="22"/>
      <c r="D47" s="22"/>
      <c r="E47" s="22"/>
      <c r="F47" s="19"/>
    </row>
    <row r="48" spans="1:6" ht="24">
      <c r="A48" s="11"/>
      <c r="B48" s="28" t="s">
        <v>10</v>
      </c>
      <c r="C48" s="22" t="s">
        <v>126</v>
      </c>
      <c r="D48" s="22"/>
      <c r="E48" s="22"/>
      <c r="F48" s="19"/>
    </row>
    <row r="49" spans="1:6" ht="24">
      <c r="A49" s="11"/>
      <c r="B49" s="28"/>
      <c r="C49" s="22" t="s">
        <v>127</v>
      </c>
      <c r="D49" s="49"/>
      <c r="E49" s="22"/>
      <c r="F49" s="19"/>
    </row>
    <row r="50" spans="1:6" ht="24">
      <c r="A50" s="11">
        <v>8</v>
      </c>
      <c r="B50" s="22" t="s">
        <v>128</v>
      </c>
      <c r="C50" s="22" t="s">
        <v>7</v>
      </c>
      <c r="D50" s="22" t="s">
        <v>5</v>
      </c>
      <c r="E50" s="22" t="s">
        <v>6</v>
      </c>
      <c r="F50" s="19"/>
    </row>
    <row r="51" spans="1:6" ht="24">
      <c r="A51" s="11"/>
      <c r="B51" s="28"/>
      <c r="C51" s="22" t="s">
        <v>129</v>
      </c>
      <c r="D51" s="49"/>
      <c r="E51" s="27" t="s">
        <v>93</v>
      </c>
      <c r="F51" s="19"/>
    </row>
    <row r="52" spans="1:6" ht="24">
      <c r="A52" s="11"/>
      <c r="B52" s="28"/>
      <c r="C52" s="22" t="s">
        <v>130</v>
      </c>
      <c r="D52" s="49"/>
      <c r="E52" s="22"/>
      <c r="F52" s="19"/>
    </row>
    <row r="53" spans="1:6" ht="24">
      <c r="A53" s="11"/>
      <c r="B53" s="28"/>
      <c r="C53" s="22"/>
      <c r="D53" s="49"/>
      <c r="E53" s="22"/>
      <c r="F53" s="19"/>
    </row>
    <row r="54" spans="1:6" ht="24">
      <c r="A54" s="11"/>
      <c r="B54" s="28" t="s">
        <v>10</v>
      </c>
      <c r="C54" s="22" t="s">
        <v>131</v>
      </c>
      <c r="D54" s="49"/>
      <c r="E54" s="22"/>
      <c r="F54" s="19"/>
    </row>
    <row r="55" spans="1:6" ht="24">
      <c r="A55" s="11"/>
      <c r="B55" s="28"/>
      <c r="C55" s="22" t="s">
        <v>132</v>
      </c>
      <c r="D55" s="49"/>
      <c r="E55" s="22"/>
      <c r="F55" s="19"/>
    </row>
    <row r="56" spans="1:6" ht="24">
      <c r="A56" s="11"/>
      <c r="B56" s="28"/>
      <c r="C56" s="22" t="s">
        <v>134</v>
      </c>
      <c r="D56" s="49"/>
      <c r="E56" s="22"/>
      <c r="F56" s="19"/>
    </row>
    <row r="57" spans="1:6" ht="24">
      <c r="A57" s="11"/>
      <c r="B57" s="28"/>
      <c r="C57" s="22" t="s">
        <v>133</v>
      </c>
      <c r="D57" s="49"/>
      <c r="E57" s="22"/>
      <c r="F57" s="19"/>
    </row>
    <row r="58" spans="1:6" ht="24">
      <c r="A58" s="23"/>
      <c r="B58" s="24"/>
      <c r="C58" s="48"/>
      <c r="D58" s="24"/>
      <c r="E58" s="24"/>
      <c r="F58" s="25"/>
    </row>
    <row r="59" spans="1:6" ht="24">
      <c r="A59" s="2"/>
      <c r="B59" s="10"/>
      <c r="C59" s="10"/>
      <c r="D59" s="10"/>
      <c r="E59" s="10"/>
      <c r="F59" s="26"/>
    </row>
    <row r="60" spans="1:6" ht="24">
      <c r="A60" s="2"/>
      <c r="B60" s="10"/>
      <c r="C60" s="10"/>
      <c r="D60" s="10"/>
      <c r="E60" s="10"/>
      <c r="F60" s="26"/>
    </row>
  </sheetData>
  <sheetProtection/>
  <mergeCells count="3">
    <mergeCell ref="A2:F2"/>
    <mergeCell ref="B3:B6"/>
    <mergeCell ref="E3:E6"/>
  </mergeCells>
  <printOptions/>
  <pageMargins left="0.5" right="0.3" top="0.75" bottom="0.5" header="0.3" footer="0.3"/>
  <pageSetup horizontalDpi="600" verticalDpi="600" orientation="landscape" paperSize="9" scale="88" r:id="rId1"/>
  <headerFooter differentFirst="1">
    <oddHeader>&amp;C&amp;"TH SarabunPSK,ธรรมดา"&amp;16&amp;P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"/>
  <sheetViews>
    <sheetView zoomScale="60" zoomScaleNormal="60" workbookViewId="0" topLeftCell="A1">
      <selection activeCell="R30" sqref="R30"/>
    </sheetView>
  </sheetViews>
  <sheetFormatPr defaultColWidth="9.00390625" defaultRowHeight="15"/>
  <cols>
    <col min="1" max="1" width="5.8515625" style="51" customWidth="1"/>
    <col min="2" max="2" width="12.140625" style="51" bestFit="1" customWidth="1"/>
    <col min="3" max="3" width="4.8515625" style="52" hidden="1" customWidth="1"/>
    <col min="4" max="4" width="11.421875" style="52" hidden="1" customWidth="1"/>
    <col min="5" max="5" width="11.7109375" style="52" customWidth="1"/>
    <col min="6" max="6" width="11.421875" style="52" hidden="1" customWidth="1"/>
    <col min="7" max="7" width="8.140625" style="52" customWidth="1"/>
    <col min="8" max="8" width="16.7109375" style="52" customWidth="1"/>
    <col min="9" max="9" width="19.28125" style="52" customWidth="1"/>
    <col min="10" max="10" width="20.57421875" style="52" customWidth="1"/>
    <col min="11" max="11" width="11.7109375" style="52" customWidth="1"/>
    <col min="12" max="12" width="12.7109375" style="52" customWidth="1"/>
    <col min="13" max="13" width="18.28125" style="52" customWidth="1"/>
    <col min="14" max="14" width="9.421875" style="52" customWidth="1"/>
    <col min="15" max="16" width="12.00390625" style="52" customWidth="1"/>
    <col min="17" max="17" width="15.8515625" style="52" customWidth="1"/>
    <col min="18" max="18" width="39.28125" style="52" customWidth="1"/>
    <col min="19" max="20" width="14.140625" style="52" hidden="1" customWidth="1"/>
    <col min="21" max="21" width="10.421875" style="52" hidden="1" customWidth="1"/>
    <col min="22" max="23" width="9.28125" style="52" customWidth="1"/>
    <col min="24" max="24" width="8.7109375" style="52" customWidth="1"/>
    <col min="25" max="25" width="7.8515625" style="52" customWidth="1"/>
    <col min="26" max="26" width="9.57421875" style="52" customWidth="1"/>
    <col min="27" max="27" width="11.00390625" style="52" customWidth="1"/>
    <col min="28" max="28" width="13.421875" style="53" customWidth="1"/>
    <col min="29" max="16384" width="9.00390625" style="15" customWidth="1"/>
  </cols>
  <sheetData>
    <row r="1" ht="42">
      <c r="A1" s="50" t="s">
        <v>172</v>
      </c>
    </row>
    <row r="2" spans="1:28" ht="42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42">
      <c r="A3" s="65" t="s">
        <v>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8" ht="42">
      <c r="A4" s="66" t="s">
        <v>165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87" customHeight="1">
      <c r="A5" s="54" t="s">
        <v>24</v>
      </c>
      <c r="B5" s="54" t="s">
        <v>12</v>
      </c>
      <c r="C5" s="54" t="s">
        <v>25</v>
      </c>
      <c r="D5" s="55" t="s">
        <v>26</v>
      </c>
      <c r="E5" s="54" t="s">
        <v>27</v>
      </c>
      <c r="F5" s="56" t="s">
        <v>28</v>
      </c>
      <c r="G5" s="54" t="s">
        <v>29</v>
      </c>
      <c r="H5" s="54" t="s">
        <v>11</v>
      </c>
      <c r="I5" s="54" t="s">
        <v>30</v>
      </c>
      <c r="J5" s="54" t="s">
        <v>31</v>
      </c>
      <c r="K5" s="54" t="s">
        <v>32</v>
      </c>
      <c r="L5" s="54" t="s">
        <v>33</v>
      </c>
      <c r="M5" s="54" t="s">
        <v>34</v>
      </c>
      <c r="N5" s="54" t="s">
        <v>35</v>
      </c>
      <c r="O5" s="54" t="s">
        <v>36</v>
      </c>
      <c r="P5" s="54" t="s">
        <v>37</v>
      </c>
      <c r="Q5" s="57" t="s">
        <v>38</v>
      </c>
      <c r="R5" s="54" t="s">
        <v>39</v>
      </c>
      <c r="S5" s="54" t="s">
        <v>40</v>
      </c>
      <c r="T5" s="54" t="s">
        <v>41</v>
      </c>
      <c r="U5" s="54" t="s">
        <v>42</v>
      </c>
      <c r="V5" s="54" t="s">
        <v>43</v>
      </c>
      <c r="W5" s="54" t="s">
        <v>44</v>
      </c>
      <c r="X5" s="55" t="s">
        <v>45</v>
      </c>
      <c r="Y5" s="54" t="s">
        <v>46</v>
      </c>
      <c r="Z5" s="56" t="s">
        <v>47</v>
      </c>
      <c r="AA5" s="54" t="s">
        <v>48</v>
      </c>
      <c r="AB5" s="54" t="s">
        <v>49</v>
      </c>
    </row>
    <row r="6" spans="1:28" ht="66" customHeight="1">
      <c r="A6" s="29">
        <v>1</v>
      </c>
      <c r="B6" s="29">
        <v>105192</v>
      </c>
      <c r="C6" s="29">
        <v>2</v>
      </c>
      <c r="D6" s="30" t="s">
        <v>50</v>
      </c>
      <c r="E6" s="31" t="s">
        <v>153</v>
      </c>
      <c r="F6" s="32" t="s">
        <v>5</v>
      </c>
      <c r="G6" s="31" t="s">
        <v>154</v>
      </c>
      <c r="H6" s="31" t="s">
        <v>50</v>
      </c>
      <c r="I6" s="31" t="s">
        <v>163</v>
      </c>
      <c r="J6" s="31"/>
      <c r="K6" s="31"/>
      <c r="L6" s="31" t="s">
        <v>63</v>
      </c>
      <c r="M6" s="31" t="s">
        <v>138</v>
      </c>
      <c r="N6" s="31" t="s">
        <v>52</v>
      </c>
      <c r="O6" s="31" t="s">
        <v>139</v>
      </c>
      <c r="P6" s="31" t="s">
        <v>139</v>
      </c>
      <c r="Q6" s="35" t="s">
        <v>140</v>
      </c>
      <c r="R6" s="31"/>
      <c r="S6" s="29"/>
      <c r="T6" s="29"/>
      <c r="U6" s="29"/>
      <c r="V6" s="33" t="s">
        <v>164</v>
      </c>
      <c r="W6" s="33" t="s">
        <v>164</v>
      </c>
      <c r="X6" s="33" t="s">
        <v>164</v>
      </c>
      <c r="Y6" s="33" t="s">
        <v>164</v>
      </c>
      <c r="Z6" s="33" t="s">
        <v>164</v>
      </c>
      <c r="AA6" s="34" t="s">
        <v>164</v>
      </c>
      <c r="AB6" s="36"/>
    </row>
    <row r="7" spans="1:28" ht="66" customHeight="1">
      <c r="A7" s="29">
        <v>2</v>
      </c>
      <c r="B7" s="29">
        <v>105243</v>
      </c>
      <c r="C7" s="29">
        <v>2</v>
      </c>
      <c r="D7" s="30" t="s">
        <v>50</v>
      </c>
      <c r="E7" s="31" t="s">
        <v>135</v>
      </c>
      <c r="F7" s="32" t="s">
        <v>5</v>
      </c>
      <c r="G7" s="31" t="s">
        <v>136</v>
      </c>
      <c r="H7" s="31" t="s">
        <v>135</v>
      </c>
      <c r="I7" s="31"/>
      <c r="J7" s="31"/>
      <c r="K7" s="31" t="s">
        <v>137</v>
      </c>
      <c r="L7" s="31"/>
      <c r="M7" s="31" t="s">
        <v>138</v>
      </c>
      <c r="N7" s="31" t="s">
        <v>52</v>
      </c>
      <c r="O7" s="31" t="s">
        <v>139</v>
      </c>
      <c r="P7" s="31" t="s">
        <v>139</v>
      </c>
      <c r="Q7" s="35" t="s">
        <v>140</v>
      </c>
      <c r="R7" s="31" t="s">
        <v>141</v>
      </c>
      <c r="S7" s="29"/>
      <c r="T7" s="29"/>
      <c r="U7" s="29"/>
      <c r="V7" s="33" t="s">
        <v>164</v>
      </c>
      <c r="W7" s="33" t="s">
        <v>164</v>
      </c>
      <c r="X7" s="33" t="s">
        <v>164</v>
      </c>
      <c r="Y7" s="33" t="s">
        <v>164</v>
      </c>
      <c r="Z7" s="33" t="s">
        <v>164</v>
      </c>
      <c r="AA7" s="34" t="s">
        <v>164</v>
      </c>
      <c r="AB7" s="36"/>
    </row>
    <row r="8" spans="1:28" ht="66" customHeight="1">
      <c r="A8" s="29">
        <v>3</v>
      </c>
      <c r="B8" s="29">
        <v>105187</v>
      </c>
      <c r="C8" s="29">
        <v>2</v>
      </c>
      <c r="D8" s="30" t="s">
        <v>50</v>
      </c>
      <c r="E8" s="31" t="s">
        <v>142</v>
      </c>
      <c r="F8" s="32" t="s">
        <v>5</v>
      </c>
      <c r="G8" s="31" t="s">
        <v>136</v>
      </c>
      <c r="H8" s="31" t="s">
        <v>142</v>
      </c>
      <c r="I8" s="31"/>
      <c r="J8" s="31"/>
      <c r="K8" s="31" t="s">
        <v>137</v>
      </c>
      <c r="L8" s="31"/>
      <c r="M8" s="31" t="s">
        <v>138</v>
      </c>
      <c r="N8" s="31" t="s">
        <v>52</v>
      </c>
      <c r="O8" s="31" t="s">
        <v>139</v>
      </c>
      <c r="P8" s="31" t="s">
        <v>139</v>
      </c>
      <c r="Q8" s="35" t="s">
        <v>140</v>
      </c>
      <c r="R8" s="31"/>
      <c r="S8" s="29"/>
      <c r="T8" s="29"/>
      <c r="U8" s="29"/>
      <c r="V8" s="33" t="s">
        <v>164</v>
      </c>
      <c r="W8" s="33" t="s">
        <v>164</v>
      </c>
      <c r="X8" s="33" t="s">
        <v>164</v>
      </c>
      <c r="Y8" s="33" t="s">
        <v>164</v>
      </c>
      <c r="Z8" s="33" t="s">
        <v>164</v>
      </c>
      <c r="AA8" s="34" t="s">
        <v>164</v>
      </c>
      <c r="AB8" s="36"/>
    </row>
    <row r="9" spans="1:28" ht="66" customHeight="1">
      <c r="A9" s="29">
        <v>4</v>
      </c>
      <c r="B9" s="29">
        <v>105213</v>
      </c>
      <c r="C9" s="29">
        <v>2</v>
      </c>
      <c r="D9" s="30" t="s">
        <v>50</v>
      </c>
      <c r="E9" s="31" t="s">
        <v>143</v>
      </c>
      <c r="F9" s="32" t="s">
        <v>5</v>
      </c>
      <c r="G9" s="31" t="s">
        <v>136</v>
      </c>
      <c r="H9" s="31" t="s">
        <v>143</v>
      </c>
      <c r="I9" s="31"/>
      <c r="J9" s="31"/>
      <c r="K9" s="31" t="s">
        <v>137</v>
      </c>
      <c r="L9" s="31"/>
      <c r="M9" s="31" t="s">
        <v>138</v>
      </c>
      <c r="N9" s="31" t="s">
        <v>52</v>
      </c>
      <c r="O9" s="31" t="s">
        <v>139</v>
      </c>
      <c r="P9" s="31" t="s">
        <v>139</v>
      </c>
      <c r="Q9" s="35" t="s">
        <v>140</v>
      </c>
      <c r="R9" s="31"/>
      <c r="S9" s="29"/>
      <c r="T9" s="29"/>
      <c r="U9" s="29"/>
      <c r="V9" s="33" t="s">
        <v>164</v>
      </c>
      <c r="W9" s="33" t="s">
        <v>164</v>
      </c>
      <c r="X9" s="33" t="s">
        <v>164</v>
      </c>
      <c r="Y9" s="33" t="s">
        <v>164</v>
      </c>
      <c r="Z9" s="33" t="s">
        <v>164</v>
      </c>
      <c r="AA9" s="34" t="s">
        <v>164</v>
      </c>
      <c r="AB9" s="36"/>
    </row>
    <row r="10" spans="1:28" ht="66" customHeight="1">
      <c r="A10" s="29">
        <v>5</v>
      </c>
      <c r="B10" s="29">
        <v>104381</v>
      </c>
      <c r="C10" s="29">
        <v>2</v>
      </c>
      <c r="D10" s="30" t="s">
        <v>50</v>
      </c>
      <c r="E10" s="31" t="s">
        <v>143</v>
      </c>
      <c r="F10" s="32" t="s">
        <v>5</v>
      </c>
      <c r="G10" s="31" t="s">
        <v>51</v>
      </c>
      <c r="H10" s="31" t="s">
        <v>143</v>
      </c>
      <c r="I10" s="31" t="s">
        <v>64</v>
      </c>
      <c r="J10" s="31"/>
      <c r="K10" s="31" t="s">
        <v>144</v>
      </c>
      <c r="L10" s="31"/>
      <c r="M10" s="31" t="s">
        <v>66</v>
      </c>
      <c r="N10" s="31" t="s">
        <v>52</v>
      </c>
      <c r="O10" s="31" t="s">
        <v>139</v>
      </c>
      <c r="P10" s="31" t="s">
        <v>139</v>
      </c>
      <c r="Q10" s="35" t="s">
        <v>140</v>
      </c>
      <c r="R10" s="31"/>
      <c r="S10" s="29"/>
      <c r="T10" s="29"/>
      <c r="U10" s="29"/>
      <c r="V10" s="33" t="s">
        <v>164</v>
      </c>
      <c r="W10" s="33" t="s">
        <v>164</v>
      </c>
      <c r="X10" s="33" t="s">
        <v>164</v>
      </c>
      <c r="Y10" s="33" t="s">
        <v>164</v>
      </c>
      <c r="Z10" s="33" t="s">
        <v>164</v>
      </c>
      <c r="AA10" s="34" t="s">
        <v>164</v>
      </c>
      <c r="AB10" s="36"/>
    </row>
    <row r="11" spans="1:28" ht="66" customHeight="1">
      <c r="A11" s="29">
        <v>6</v>
      </c>
      <c r="B11" s="29">
        <v>104502</v>
      </c>
      <c r="C11" s="29">
        <v>2</v>
      </c>
      <c r="D11" s="30" t="s">
        <v>50</v>
      </c>
      <c r="E11" s="31" t="s">
        <v>145</v>
      </c>
      <c r="F11" s="32" t="s">
        <v>5</v>
      </c>
      <c r="G11" s="31" t="s">
        <v>51</v>
      </c>
      <c r="H11" s="31" t="s">
        <v>145</v>
      </c>
      <c r="I11" s="31" t="s">
        <v>64</v>
      </c>
      <c r="J11" s="31"/>
      <c r="K11" s="31" t="s">
        <v>144</v>
      </c>
      <c r="L11" s="31"/>
      <c r="M11" s="31" t="s">
        <v>66</v>
      </c>
      <c r="N11" s="31" t="s">
        <v>52</v>
      </c>
      <c r="O11" s="31" t="s">
        <v>139</v>
      </c>
      <c r="P11" s="31" t="s">
        <v>139</v>
      </c>
      <c r="Q11" s="35" t="s">
        <v>140</v>
      </c>
      <c r="R11" s="31"/>
      <c r="S11" s="29"/>
      <c r="T11" s="29"/>
      <c r="U11" s="29"/>
      <c r="V11" s="33" t="s">
        <v>164</v>
      </c>
      <c r="W11" s="33" t="s">
        <v>164</v>
      </c>
      <c r="X11" s="33" t="s">
        <v>164</v>
      </c>
      <c r="Y11" s="33" t="s">
        <v>164</v>
      </c>
      <c r="Z11" s="33" t="s">
        <v>164</v>
      </c>
      <c r="AA11" s="34" t="s">
        <v>164</v>
      </c>
      <c r="AB11" s="36"/>
    </row>
    <row r="12" spans="1:28" ht="66" customHeight="1">
      <c r="A12" s="29">
        <v>7</v>
      </c>
      <c r="B12" s="29">
        <v>104628</v>
      </c>
      <c r="C12" s="29">
        <v>2</v>
      </c>
      <c r="D12" s="30" t="s">
        <v>50</v>
      </c>
      <c r="E12" s="31" t="s">
        <v>146</v>
      </c>
      <c r="F12" s="32" t="s">
        <v>5</v>
      </c>
      <c r="G12" s="31" t="s">
        <v>147</v>
      </c>
      <c r="H12" s="31" t="s">
        <v>146</v>
      </c>
      <c r="I12" s="31" t="s">
        <v>64</v>
      </c>
      <c r="J12" s="31"/>
      <c r="K12" s="31" t="s">
        <v>144</v>
      </c>
      <c r="L12" s="31"/>
      <c r="M12" s="31" t="s">
        <v>66</v>
      </c>
      <c r="N12" s="31" t="s">
        <v>52</v>
      </c>
      <c r="O12" s="31" t="s">
        <v>139</v>
      </c>
      <c r="P12" s="31" t="s">
        <v>139</v>
      </c>
      <c r="Q12" s="35" t="s">
        <v>140</v>
      </c>
      <c r="R12" s="31"/>
      <c r="S12" s="29"/>
      <c r="T12" s="29"/>
      <c r="U12" s="29"/>
      <c r="V12" s="33" t="s">
        <v>164</v>
      </c>
      <c r="W12" s="33" t="s">
        <v>164</v>
      </c>
      <c r="X12" s="33" t="s">
        <v>164</v>
      </c>
      <c r="Y12" s="33" t="s">
        <v>164</v>
      </c>
      <c r="Z12" s="33" t="s">
        <v>164</v>
      </c>
      <c r="AA12" s="34" t="s">
        <v>164</v>
      </c>
      <c r="AB12" s="36"/>
    </row>
    <row r="13" spans="1:28" ht="66" customHeight="1">
      <c r="A13" s="29">
        <v>8</v>
      </c>
      <c r="B13" s="29">
        <v>104863</v>
      </c>
      <c r="C13" s="29">
        <v>2</v>
      </c>
      <c r="D13" s="30" t="s">
        <v>50</v>
      </c>
      <c r="E13" s="31" t="s">
        <v>142</v>
      </c>
      <c r="F13" s="32" t="s">
        <v>5</v>
      </c>
      <c r="G13" s="31" t="s">
        <v>51</v>
      </c>
      <c r="H13" s="31" t="s">
        <v>142</v>
      </c>
      <c r="I13" s="31" t="s">
        <v>148</v>
      </c>
      <c r="J13" s="31"/>
      <c r="K13" s="31"/>
      <c r="L13" s="31" t="s">
        <v>149</v>
      </c>
      <c r="M13" s="31" t="s">
        <v>150</v>
      </c>
      <c r="N13" s="31" t="s">
        <v>52</v>
      </c>
      <c r="O13" s="31" t="s">
        <v>139</v>
      </c>
      <c r="P13" s="31" t="s">
        <v>139</v>
      </c>
      <c r="Q13" s="35" t="s">
        <v>140</v>
      </c>
      <c r="R13" s="31"/>
      <c r="S13" s="29"/>
      <c r="T13" s="29"/>
      <c r="U13" s="29"/>
      <c r="V13" s="33" t="s">
        <v>164</v>
      </c>
      <c r="W13" s="33" t="s">
        <v>164</v>
      </c>
      <c r="X13" s="33" t="s">
        <v>164</v>
      </c>
      <c r="Y13" s="33" t="s">
        <v>164</v>
      </c>
      <c r="Z13" s="33" t="s">
        <v>164</v>
      </c>
      <c r="AA13" s="34" t="s">
        <v>164</v>
      </c>
      <c r="AB13" s="36"/>
    </row>
    <row r="14" spans="1:28" ht="66" customHeight="1">
      <c r="A14" s="29">
        <v>9</v>
      </c>
      <c r="B14" s="29">
        <v>104593</v>
      </c>
      <c r="C14" s="29">
        <v>2</v>
      </c>
      <c r="D14" s="30" t="s">
        <v>50</v>
      </c>
      <c r="E14" s="31" t="s">
        <v>146</v>
      </c>
      <c r="F14" s="32" t="s">
        <v>5</v>
      </c>
      <c r="G14" s="31" t="s">
        <v>147</v>
      </c>
      <c r="H14" s="31" t="s">
        <v>146</v>
      </c>
      <c r="I14" s="31" t="s">
        <v>148</v>
      </c>
      <c r="J14" s="31"/>
      <c r="K14" s="31"/>
      <c r="L14" s="31" t="s">
        <v>149</v>
      </c>
      <c r="M14" s="31" t="s">
        <v>150</v>
      </c>
      <c r="N14" s="31" t="s">
        <v>52</v>
      </c>
      <c r="O14" s="31" t="s">
        <v>139</v>
      </c>
      <c r="P14" s="31" t="s">
        <v>139</v>
      </c>
      <c r="Q14" s="35" t="s">
        <v>140</v>
      </c>
      <c r="R14" s="31"/>
      <c r="S14" s="29"/>
      <c r="T14" s="29"/>
      <c r="U14" s="29"/>
      <c r="V14" s="33" t="s">
        <v>164</v>
      </c>
      <c r="W14" s="33" t="s">
        <v>164</v>
      </c>
      <c r="X14" s="33" t="s">
        <v>164</v>
      </c>
      <c r="Y14" s="33" t="s">
        <v>164</v>
      </c>
      <c r="Z14" s="33" t="s">
        <v>164</v>
      </c>
      <c r="AA14" s="34" t="s">
        <v>164</v>
      </c>
      <c r="AB14" s="36"/>
    </row>
    <row r="15" spans="1:28" ht="102" customHeight="1">
      <c r="A15" s="29">
        <v>10</v>
      </c>
      <c r="B15" s="29">
        <v>239168</v>
      </c>
      <c r="C15" s="29">
        <v>2</v>
      </c>
      <c r="D15" s="30" t="s">
        <v>50</v>
      </c>
      <c r="E15" s="31" t="s">
        <v>142</v>
      </c>
      <c r="F15" s="32" t="s">
        <v>5</v>
      </c>
      <c r="G15" s="31" t="s">
        <v>51</v>
      </c>
      <c r="H15" s="31" t="s">
        <v>142</v>
      </c>
      <c r="I15" s="31" t="s">
        <v>148</v>
      </c>
      <c r="J15" s="31"/>
      <c r="K15" s="31"/>
      <c r="L15" s="31"/>
      <c r="M15" s="31" t="s">
        <v>150</v>
      </c>
      <c r="N15" s="31" t="s">
        <v>52</v>
      </c>
      <c r="O15" s="31" t="s">
        <v>53</v>
      </c>
      <c r="P15" s="31" t="s">
        <v>54</v>
      </c>
      <c r="Q15" s="35" t="s">
        <v>55</v>
      </c>
      <c r="R15" s="31" t="s">
        <v>151</v>
      </c>
      <c r="S15" s="29"/>
      <c r="T15" s="29"/>
      <c r="U15" s="29"/>
      <c r="V15" s="33">
        <v>14</v>
      </c>
      <c r="W15" s="33">
        <v>18</v>
      </c>
      <c r="X15" s="33">
        <v>12</v>
      </c>
      <c r="Y15" s="33">
        <f aca="true" t="shared" si="0" ref="Y15:Y25">X15-V15</f>
        <v>-2</v>
      </c>
      <c r="Z15" s="33">
        <f aca="true" t="shared" si="1" ref="Z15:Z25">X15-W15</f>
        <v>-6</v>
      </c>
      <c r="AA15" s="34">
        <f aca="true" t="shared" si="2" ref="AA15:AA25">((X15+1)*100/W15)</f>
        <v>72.22222222222223</v>
      </c>
      <c r="AB15" s="36"/>
    </row>
    <row r="16" spans="1:28" ht="102" customHeight="1">
      <c r="A16" s="29">
        <v>11</v>
      </c>
      <c r="B16" s="29">
        <v>220364</v>
      </c>
      <c r="C16" s="29">
        <v>2</v>
      </c>
      <c r="D16" s="30" t="s">
        <v>50</v>
      </c>
      <c r="E16" s="31" t="s">
        <v>142</v>
      </c>
      <c r="F16" s="32" t="s">
        <v>5</v>
      </c>
      <c r="G16" s="31" t="s">
        <v>51</v>
      </c>
      <c r="H16" s="31" t="s">
        <v>142</v>
      </c>
      <c r="I16" s="31" t="s">
        <v>64</v>
      </c>
      <c r="J16" s="31" t="s">
        <v>152</v>
      </c>
      <c r="K16" s="31"/>
      <c r="L16" s="31" t="s">
        <v>65</v>
      </c>
      <c r="M16" s="31" t="s">
        <v>66</v>
      </c>
      <c r="N16" s="31" t="s">
        <v>52</v>
      </c>
      <c r="O16" s="31" t="s">
        <v>53</v>
      </c>
      <c r="P16" s="31" t="s">
        <v>54</v>
      </c>
      <c r="Q16" s="35" t="s">
        <v>178</v>
      </c>
      <c r="R16" s="31"/>
      <c r="S16" s="29"/>
      <c r="T16" s="29"/>
      <c r="U16" s="29"/>
      <c r="V16" s="33">
        <v>98</v>
      </c>
      <c r="W16" s="33">
        <v>122</v>
      </c>
      <c r="X16" s="33">
        <v>103</v>
      </c>
      <c r="Y16" s="33">
        <f t="shared" si="0"/>
        <v>5</v>
      </c>
      <c r="Z16" s="33">
        <f t="shared" si="1"/>
        <v>-19</v>
      </c>
      <c r="AA16" s="34">
        <f t="shared" si="2"/>
        <v>85.24590163934427</v>
      </c>
      <c r="AB16" s="36"/>
    </row>
    <row r="17" spans="1:28" ht="102" customHeight="1">
      <c r="A17" s="29">
        <v>12</v>
      </c>
      <c r="B17" s="29">
        <v>220369</v>
      </c>
      <c r="C17" s="29">
        <v>2</v>
      </c>
      <c r="D17" s="30" t="s">
        <v>50</v>
      </c>
      <c r="E17" s="31" t="s">
        <v>142</v>
      </c>
      <c r="F17" s="32" t="s">
        <v>5</v>
      </c>
      <c r="G17" s="31" t="s">
        <v>51</v>
      </c>
      <c r="H17" s="31" t="s">
        <v>142</v>
      </c>
      <c r="I17" s="31" t="s">
        <v>64</v>
      </c>
      <c r="J17" s="31" t="s">
        <v>152</v>
      </c>
      <c r="K17" s="31"/>
      <c r="L17" s="31" t="s">
        <v>65</v>
      </c>
      <c r="M17" s="31" t="s">
        <v>66</v>
      </c>
      <c r="N17" s="31" t="s">
        <v>52</v>
      </c>
      <c r="O17" s="31" t="s">
        <v>53</v>
      </c>
      <c r="P17" s="31" t="s">
        <v>54</v>
      </c>
      <c r="Q17" s="35" t="s">
        <v>178</v>
      </c>
      <c r="R17" s="31"/>
      <c r="S17" s="29"/>
      <c r="T17" s="29"/>
      <c r="U17" s="29"/>
      <c r="V17" s="33">
        <v>98</v>
      </c>
      <c r="W17" s="33">
        <v>122</v>
      </c>
      <c r="X17" s="33">
        <v>103</v>
      </c>
      <c r="Y17" s="33">
        <f t="shared" si="0"/>
        <v>5</v>
      </c>
      <c r="Z17" s="33">
        <f t="shared" si="1"/>
        <v>-19</v>
      </c>
      <c r="AA17" s="34">
        <f t="shared" si="2"/>
        <v>85.24590163934427</v>
      </c>
      <c r="AB17" s="36"/>
    </row>
    <row r="18" spans="1:28" ht="102" customHeight="1">
      <c r="A18" s="29">
        <v>13</v>
      </c>
      <c r="B18" s="29">
        <v>220370</v>
      </c>
      <c r="C18" s="29">
        <v>2</v>
      </c>
      <c r="D18" s="30" t="s">
        <v>50</v>
      </c>
      <c r="E18" s="31" t="s">
        <v>142</v>
      </c>
      <c r="F18" s="32" t="s">
        <v>5</v>
      </c>
      <c r="G18" s="31" t="s">
        <v>51</v>
      </c>
      <c r="H18" s="31" t="s">
        <v>142</v>
      </c>
      <c r="I18" s="31" t="s">
        <v>64</v>
      </c>
      <c r="J18" s="31" t="s">
        <v>152</v>
      </c>
      <c r="K18" s="31"/>
      <c r="L18" s="31" t="s">
        <v>65</v>
      </c>
      <c r="M18" s="31" t="s">
        <v>66</v>
      </c>
      <c r="N18" s="31" t="s">
        <v>52</v>
      </c>
      <c r="O18" s="31" t="s">
        <v>53</v>
      </c>
      <c r="P18" s="31" t="s">
        <v>54</v>
      </c>
      <c r="Q18" s="35" t="s">
        <v>178</v>
      </c>
      <c r="R18" s="31"/>
      <c r="S18" s="29"/>
      <c r="T18" s="29"/>
      <c r="U18" s="29"/>
      <c r="V18" s="33">
        <v>98</v>
      </c>
      <c r="W18" s="33">
        <v>122</v>
      </c>
      <c r="X18" s="33">
        <v>103</v>
      </c>
      <c r="Y18" s="33">
        <f t="shared" si="0"/>
        <v>5</v>
      </c>
      <c r="Z18" s="33">
        <f t="shared" si="1"/>
        <v>-19</v>
      </c>
      <c r="AA18" s="34">
        <f t="shared" si="2"/>
        <v>85.24590163934427</v>
      </c>
      <c r="AB18" s="36"/>
    </row>
    <row r="19" spans="1:28" ht="66" customHeight="1">
      <c r="A19" s="29">
        <v>14</v>
      </c>
      <c r="B19" s="29">
        <v>220379</v>
      </c>
      <c r="C19" s="29">
        <v>2</v>
      </c>
      <c r="D19" s="30" t="s">
        <v>50</v>
      </c>
      <c r="E19" s="31" t="s">
        <v>142</v>
      </c>
      <c r="F19" s="32" t="s">
        <v>5</v>
      </c>
      <c r="G19" s="31" t="s">
        <v>51</v>
      </c>
      <c r="H19" s="31" t="s">
        <v>142</v>
      </c>
      <c r="I19" s="31" t="s">
        <v>64</v>
      </c>
      <c r="J19" s="31" t="s">
        <v>152</v>
      </c>
      <c r="K19" s="31"/>
      <c r="L19" s="31" t="s">
        <v>65</v>
      </c>
      <c r="M19" s="31" t="s">
        <v>66</v>
      </c>
      <c r="N19" s="31" t="s">
        <v>52</v>
      </c>
      <c r="O19" s="31" t="s">
        <v>53</v>
      </c>
      <c r="P19" s="31" t="s">
        <v>54</v>
      </c>
      <c r="Q19" s="35" t="s">
        <v>178</v>
      </c>
      <c r="R19" s="31"/>
      <c r="S19" s="29"/>
      <c r="T19" s="29"/>
      <c r="U19" s="29"/>
      <c r="V19" s="33">
        <v>98</v>
      </c>
      <c r="W19" s="33">
        <v>122</v>
      </c>
      <c r="X19" s="33">
        <v>103</v>
      </c>
      <c r="Y19" s="33">
        <f t="shared" si="0"/>
        <v>5</v>
      </c>
      <c r="Z19" s="33">
        <f t="shared" si="1"/>
        <v>-19</v>
      </c>
      <c r="AA19" s="34">
        <f t="shared" si="2"/>
        <v>85.24590163934427</v>
      </c>
      <c r="AB19" s="36"/>
    </row>
    <row r="20" spans="1:28" ht="66" customHeight="1">
      <c r="A20" s="29">
        <v>15</v>
      </c>
      <c r="B20" s="29">
        <v>220385</v>
      </c>
      <c r="C20" s="29">
        <v>2</v>
      </c>
      <c r="D20" s="30" t="s">
        <v>50</v>
      </c>
      <c r="E20" s="31" t="s">
        <v>142</v>
      </c>
      <c r="F20" s="32" t="s">
        <v>5</v>
      </c>
      <c r="G20" s="31" t="s">
        <v>51</v>
      </c>
      <c r="H20" s="31" t="s">
        <v>142</v>
      </c>
      <c r="I20" s="31" t="s">
        <v>64</v>
      </c>
      <c r="J20" s="31" t="s">
        <v>106</v>
      </c>
      <c r="K20" s="31"/>
      <c r="L20" s="31" t="s">
        <v>65</v>
      </c>
      <c r="M20" s="31" t="s">
        <v>66</v>
      </c>
      <c r="N20" s="31" t="s">
        <v>52</v>
      </c>
      <c r="O20" s="31" t="s">
        <v>53</v>
      </c>
      <c r="P20" s="31" t="s">
        <v>54</v>
      </c>
      <c r="Q20" s="35" t="s">
        <v>178</v>
      </c>
      <c r="R20" s="31"/>
      <c r="S20" s="29"/>
      <c r="T20" s="29"/>
      <c r="U20" s="29"/>
      <c r="V20" s="33">
        <v>98</v>
      </c>
      <c r="W20" s="33">
        <v>122</v>
      </c>
      <c r="X20" s="33">
        <v>103</v>
      </c>
      <c r="Y20" s="33">
        <f t="shared" si="0"/>
        <v>5</v>
      </c>
      <c r="Z20" s="33">
        <f t="shared" si="1"/>
        <v>-19</v>
      </c>
      <c r="AA20" s="34">
        <f t="shared" si="2"/>
        <v>85.24590163934427</v>
      </c>
      <c r="AB20" s="36"/>
    </row>
    <row r="21" spans="1:28" ht="66" customHeight="1">
      <c r="A21" s="29">
        <v>16</v>
      </c>
      <c r="B21" s="29">
        <v>220462</v>
      </c>
      <c r="C21" s="29">
        <v>2</v>
      </c>
      <c r="D21" s="30" t="s">
        <v>50</v>
      </c>
      <c r="E21" s="31" t="s">
        <v>135</v>
      </c>
      <c r="F21" s="32" t="s">
        <v>5</v>
      </c>
      <c r="G21" s="31" t="s">
        <v>51</v>
      </c>
      <c r="H21" s="31" t="s">
        <v>135</v>
      </c>
      <c r="I21" s="31" t="s">
        <v>64</v>
      </c>
      <c r="J21" s="31" t="s">
        <v>152</v>
      </c>
      <c r="K21" s="31"/>
      <c r="L21" s="31" t="s">
        <v>65</v>
      </c>
      <c r="M21" s="31" t="s">
        <v>66</v>
      </c>
      <c r="N21" s="31" t="s">
        <v>52</v>
      </c>
      <c r="O21" s="31" t="s">
        <v>53</v>
      </c>
      <c r="P21" s="31" t="s">
        <v>54</v>
      </c>
      <c r="Q21" s="35" t="s">
        <v>178</v>
      </c>
      <c r="R21" s="31"/>
      <c r="S21" s="29"/>
      <c r="T21" s="29"/>
      <c r="U21" s="29"/>
      <c r="V21" s="33">
        <v>39</v>
      </c>
      <c r="W21" s="33">
        <v>48</v>
      </c>
      <c r="X21" s="33">
        <v>41</v>
      </c>
      <c r="Y21" s="33">
        <f t="shared" si="0"/>
        <v>2</v>
      </c>
      <c r="Z21" s="33">
        <f t="shared" si="1"/>
        <v>-7</v>
      </c>
      <c r="AA21" s="34">
        <f t="shared" si="2"/>
        <v>87.5</v>
      </c>
      <c r="AB21" s="36"/>
    </row>
    <row r="22" spans="1:28" ht="66" customHeight="1">
      <c r="A22" s="29">
        <v>17</v>
      </c>
      <c r="B22" s="29">
        <v>220488</v>
      </c>
      <c r="C22" s="29">
        <v>2</v>
      </c>
      <c r="D22" s="30" t="s">
        <v>50</v>
      </c>
      <c r="E22" s="31" t="s">
        <v>146</v>
      </c>
      <c r="F22" s="32" t="s">
        <v>5</v>
      </c>
      <c r="G22" s="31" t="s">
        <v>147</v>
      </c>
      <c r="H22" s="31" t="s">
        <v>146</v>
      </c>
      <c r="I22" s="31" t="s">
        <v>64</v>
      </c>
      <c r="J22" s="31" t="s">
        <v>152</v>
      </c>
      <c r="K22" s="31"/>
      <c r="L22" s="31" t="s">
        <v>65</v>
      </c>
      <c r="M22" s="31" t="s">
        <v>66</v>
      </c>
      <c r="N22" s="31" t="s">
        <v>52</v>
      </c>
      <c r="O22" s="31" t="s">
        <v>53</v>
      </c>
      <c r="P22" s="31" t="s">
        <v>54</v>
      </c>
      <c r="Q22" s="35" t="s">
        <v>178</v>
      </c>
      <c r="R22" s="31"/>
      <c r="S22" s="29"/>
      <c r="T22" s="29"/>
      <c r="U22" s="29"/>
      <c r="V22" s="33">
        <v>83</v>
      </c>
      <c r="W22" s="33">
        <v>104</v>
      </c>
      <c r="X22" s="33">
        <v>102</v>
      </c>
      <c r="Y22" s="33">
        <f t="shared" si="0"/>
        <v>19</v>
      </c>
      <c r="Z22" s="33">
        <f t="shared" si="1"/>
        <v>-2</v>
      </c>
      <c r="AA22" s="34">
        <f t="shared" si="2"/>
        <v>99.03846153846153</v>
      </c>
      <c r="AB22" s="36"/>
    </row>
    <row r="23" spans="1:28" ht="81" customHeight="1">
      <c r="A23" s="29">
        <v>18</v>
      </c>
      <c r="B23" s="29">
        <v>105582</v>
      </c>
      <c r="C23" s="29">
        <v>2</v>
      </c>
      <c r="D23" s="30" t="s">
        <v>50</v>
      </c>
      <c r="E23" s="31" t="s">
        <v>143</v>
      </c>
      <c r="F23" s="32" t="s">
        <v>5</v>
      </c>
      <c r="G23" s="31" t="s">
        <v>136</v>
      </c>
      <c r="H23" s="31" t="s">
        <v>143</v>
      </c>
      <c r="I23" s="31" t="s">
        <v>162</v>
      </c>
      <c r="J23" s="31"/>
      <c r="K23" s="31"/>
      <c r="L23" s="31" t="s">
        <v>63</v>
      </c>
      <c r="M23" s="31" t="s">
        <v>138</v>
      </c>
      <c r="N23" s="31" t="s">
        <v>52</v>
      </c>
      <c r="O23" s="31" t="s">
        <v>53</v>
      </c>
      <c r="P23" s="31" t="s">
        <v>54</v>
      </c>
      <c r="Q23" s="35" t="s">
        <v>179</v>
      </c>
      <c r="R23" s="31"/>
      <c r="S23" s="29"/>
      <c r="T23" s="29"/>
      <c r="U23" s="29"/>
      <c r="V23" s="33">
        <v>5</v>
      </c>
      <c r="W23" s="33">
        <v>7</v>
      </c>
      <c r="X23" s="33">
        <v>5</v>
      </c>
      <c r="Y23" s="33">
        <f>X23-V23</f>
        <v>0</v>
      </c>
      <c r="Z23" s="33">
        <f>X23-W23</f>
        <v>-2</v>
      </c>
      <c r="AA23" s="34">
        <f>((X23+1)*100/W23)</f>
        <v>85.71428571428571</v>
      </c>
      <c r="AB23" s="36"/>
    </row>
    <row r="24" spans="1:28" ht="81" customHeight="1">
      <c r="A24" s="29">
        <v>19</v>
      </c>
      <c r="B24" s="29">
        <v>184516</v>
      </c>
      <c r="C24" s="29">
        <v>2</v>
      </c>
      <c r="D24" s="30" t="s">
        <v>50</v>
      </c>
      <c r="E24" s="31" t="s">
        <v>143</v>
      </c>
      <c r="F24" s="32" t="s">
        <v>5</v>
      </c>
      <c r="G24" s="31" t="s">
        <v>158</v>
      </c>
      <c r="H24" s="31" t="s">
        <v>159</v>
      </c>
      <c r="I24" s="31" t="s">
        <v>161</v>
      </c>
      <c r="J24" s="31"/>
      <c r="K24" s="31"/>
      <c r="L24" s="31" t="s">
        <v>63</v>
      </c>
      <c r="M24" s="31" t="s">
        <v>138</v>
      </c>
      <c r="N24" s="31" t="s">
        <v>52</v>
      </c>
      <c r="O24" s="31" t="s">
        <v>53</v>
      </c>
      <c r="P24" s="31" t="s">
        <v>54</v>
      </c>
      <c r="Q24" s="35" t="s">
        <v>179</v>
      </c>
      <c r="R24" s="31" t="s">
        <v>180</v>
      </c>
      <c r="S24" s="29"/>
      <c r="T24" s="29"/>
      <c r="U24" s="29"/>
      <c r="V24" s="33">
        <v>3</v>
      </c>
      <c r="W24" s="33">
        <v>3</v>
      </c>
      <c r="X24" s="33">
        <v>2</v>
      </c>
      <c r="Y24" s="33">
        <f t="shared" si="0"/>
        <v>-1</v>
      </c>
      <c r="Z24" s="33">
        <f t="shared" si="1"/>
        <v>-1</v>
      </c>
      <c r="AA24" s="34">
        <f t="shared" si="2"/>
        <v>100</v>
      </c>
      <c r="AB24" s="36"/>
    </row>
    <row r="25" spans="1:28" ht="101.25" customHeight="1">
      <c r="A25" s="29">
        <v>20</v>
      </c>
      <c r="B25" s="33">
        <v>45880</v>
      </c>
      <c r="C25" s="33">
        <v>2</v>
      </c>
      <c r="D25" s="33" t="s">
        <v>50</v>
      </c>
      <c r="E25" s="37" t="s">
        <v>143</v>
      </c>
      <c r="F25" s="37" t="s">
        <v>5</v>
      </c>
      <c r="G25" s="37" t="s">
        <v>158</v>
      </c>
      <c r="H25" s="37" t="s">
        <v>159</v>
      </c>
      <c r="I25" s="37" t="s">
        <v>160</v>
      </c>
      <c r="J25" s="37"/>
      <c r="K25" s="37"/>
      <c r="L25" s="37"/>
      <c r="M25" s="37" t="s">
        <v>67</v>
      </c>
      <c r="N25" s="37" t="s">
        <v>68</v>
      </c>
      <c r="O25" s="37" t="s">
        <v>69</v>
      </c>
      <c r="P25" s="37" t="s">
        <v>70</v>
      </c>
      <c r="Q25" s="35" t="s">
        <v>55</v>
      </c>
      <c r="R25" s="37" t="s">
        <v>181</v>
      </c>
      <c r="S25" s="33"/>
      <c r="T25" s="33"/>
      <c r="U25" s="33"/>
      <c r="V25" s="33">
        <v>63</v>
      </c>
      <c r="W25" s="33">
        <v>76</v>
      </c>
      <c r="X25" s="33">
        <v>57</v>
      </c>
      <c r="Y25" s="33">
        <f t="shared" si="0"/>
        <v>-6</v>
      </c>
      <c r="Z25" s="33">
        <f t="shared" si="1"/>
        <v>-19</v>
      </c>
      <c r="AA25" s="34">
        <f t="shared" si="2"/>
        <v>76.3157894736842</v>
      </c>
      <c r="AB25" s="36"/>
    </row>
    <row r="26" spans="1:28" ht="81" customHeight="1">
      <c r="A26" s="33">
        <v>21</v>
      </c>
      <c r="B26" s="33">
        <v>104292</v>
      </c>
      <c r="C26" s="33">
        <v>2</v>
      </c>
      <c r="D26" s="33" t="s">
        <v>50</v>
      </c>
      <c r="E26" s="37" t="s">
        <v>153</v>
      </c>
      <c r="F26" s="37" t="s">
        <v>5</v>
      </c>
      <c r="G26" s="37" t="s">
        <v>154</v>
      </c>
      <c r="H26" s="37" t="s">
        <v>50</v>
      </c>
      <c r="I26" s="37" t="s">
        <v>155</v>
      </c>
      <c r="J26" s="37"/>
      <c r="K26" s="37"/>
      <c r="L26" s="37"/>
      <c r="M26" s="37" t="s">
        <v>156</v>
      </c>
      <c r="N26" s="37" t="s">
        <v>52</v>
      </c>
      <c r="O26" s="37" t="s">
        <v>53</v>
      </c>
      <c r="P26" s="37" t="s">
        <v>54</v>
      </c>
      <c r="Q26" s="35" t="s">
        <v>179</v>
      </c>
      <c r="R26" s="37" t="s">
        <v>157</v>
      </c>
      <c r="S26" s="33"/>
      <c r="T26" s="33"/>
      <c r="U26" s="33"/>
      <c r="V26" s="33">
        <v>63</v>
      </c>
      <c r="W26" s="33">
        <v>76</v>
      </c>
      <c r="X26" s="33">
        <v>57</v>
      </c>
      <c r="Y26" s="33">
        <f>X26-V26</f>
        <v>-6</v>
      </c>
      <c r="Z26" s="33">
        <f>X26-W26</f>
        <v>-19</v>
      </c>
      <c r="AA26" s="34">
        <f>((X26+1)*100/W26)</f>
        <v>76.3157894736842</v>
      </c>
      <c r="AB26" s="36"/>
    </row>
    <row r="27" spans="1:28" ht="59.25" customHeight="1">
      <c r="A27" s="29">
        <v>22</v>
      </c>
      <c r="B27" s="33">
        <v>105143</v>
      </c>
      <c r="C27" s="33">
        <v>2</v>
      </c>
      <c r="D27" s="33" t="s">
        <v>50</v>
      </c>
      <c r="E27" s="37" t="s">
        <v>153</v>
      </c>
      <c r="F27" s="37" t="s">
        <v>5</v>
      </c>
      <c r="G27" s="37" t="s">
        <v>158</v>
      </c>
      <c r="H27" s="37" t="s">
        <v>166</v>
      </c>
      <c r="I27" s="37" t="s">
        <v>167</v>
      </c>
      <c r="J27" s="37"/>
      <c r="K27" s="37"/>
      <c r="L27" s="37"/>
      <c r="M27" s="37" t="s">
        <v>67</v>
      </c>
      <c r="N27" s="37" t="s">
        <v>68</v>
      </c>
      <c r="O27" s="37" t="s">
        <v>69</v>
      </c>
      <c r="P27" s="37" t="s">
        <v>70</v>
      </c>
      <c r="Q27" s="35" t="s">
        <v>62</v>
      </c>
      <c r="R27" s="37"/>
      <c r="S27" s="33"/>
      <c r="T27" s="33"/>
      <c r="U27" s="33"/>
      <c r="V27" s="33">
        <v>3</v>
      </c>
      <c r="W27" s="33">
        <v>5</v>
      </c>
      <c r="X27" s="33">
        <v>4</v>
      </c>
      <c r="Y27" s="33">
        <f>X27-V27</f>
        <v>1</v>
      </c>
      <c r="Z27" s="33">
        <f>X27-W27</f>
        <v>-1</v>
      </c>
      <c r="AA27" s="34">
        <f>((X27+1)*100/W27)</f>
        <v>100</v>
      </c>
      <c r="AB27" s="36"/>
    </row>
    <row r="28" spans="1:28" ht="59.25" customHeight="1">
      <c r="A28" s="33">
        <v>23</v>
      </c>
      <c r="B28" s="33">
        <v>159002</v>
      </c>
      <c r="C28" s="33">
        <v>2</v>
      </c>
      <c r="D28" s="33" t="s">
        <v>50</v>
      </c>
      <c r="E28" s="37" t="s">
        <v>153</v>
      </c>
      <c r="F28" s="37" t="s">
        <v>5</v>
      </c>
      <c r="G28" s="37" t="s">
        <v>158</v>
      </c>
      <c r="H28" s="37" t="s">
        <v>168</v>
      </c>
      <c r="I28" s="37" t="s">
        <v>161</v>
      </c>
      <c r="J28" s="37"/>
      <c r="K28" s="37"/>
      <c r="L28" s="37"/>
      <c r="M28" s="37" t="s">
        <v>67</v>
      </c>
      <c r="N28" s="37" t="s">
        <v>68</v>
      </c>
      <c r="O28" s="37" t="s">
        <v>69</v>
      </c>
      <c r="P28" s="37" t="s">
        <v>70</v>
      </c>
      <c r="Q28" s="35" t="s">
        <v>62</v>
      </c>
      <c r="R28" s="37"/>
      <c r="S28" s="33"/>
      <c r="T28" s="33"/>
      <c r="U28" s="33"/>
      <c r="V28" s="33">
        <v>3</v>
      </c>
      <c r="W28" s="33">
        <v>5</v>
      </c>
      <c r="X28" s="33">
        <v>2</v>
      </c>
      <c r="Y28" s="33">
        <f>X28-V28</f>
        <v>-1</v>
      </c>
      <c r="Z28" s="33">
        <f>X28-W28</f>
        <v>-3</v>
      </c>
      <c r="AA28" s="34">
        <f>((X28+1)*100/W28)</f>
        <v>60</v>
      </c>
      <c r="AB28" s="36"/>
    </row>
  </sheetData>
  <sheetProtection/>
  <mergeCells count="3">
    <mergeCell ref="A2:AB2"/>
    <mergeCell ref="A3:AB3"/>
    <mergeCell ref="A4:AB4"/>
  </mergeCells>
  <printOptions/>
  <pageMargins left="0.3" right="0" top="0.75" bottom="0.75" header="0.3" footer="0.3"/>
  <pageSetup horizontalDpi="600" verticalDpi="600" orientation="landscape" paperSize="9" scale="45" r:id="rId1"/>
  <headerFooter differentFirst="1">
    <oddHeader>&amp;C&amp;"TH SarabunPSK,ธรรมดา"&amp;16 2</oddHeader>
    <firstHeader>&amp;C&amp;K00+000&amp;N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="90" zoomScaleNormal="90" zoomScalePageLayoutView="0" workbookViewId="0" topLeftCell="A1">
      <selection activeCell="D14" sqref="D14"/>
    </sheetView>
  </sheetViews>
  <sheetFormatPr defaultColWidth="9.140625" defaultRowHeight="15"/>
  <cols>
    <col min="1" max="1" width="6.57421875" style="3" customWidth="1"/>
    <col min="2" max="2" width="23.421875" style="8" customWidth="1"/>
    <col min="3" max="3" width="31.140625" style="8" customWidth="1"/>
    <col min="4" max="4" width="31.140625" style="3" customWidth="1"/>
    <col min="5" max="5" width="25.57421875" style="3" customWidth="1"/>
    <col min="6" max="6" width="12.7109375" style="3" customWidth="1"/>
  </cols>
  <sheetData>
    <row r="1" spans="1:6" ht="24">
      <c r="A1" s="41" t="s">
        <v>192</v>
      </c>
      <c r="B1" s="7"/>
      <c r="C1" s="7"/>
      <c r="D1" s="7"/>
      <c r="E1" s="7"/>
      <c r="F1" s="7"/>
    </row>
    <row r="2" spans="1:6" ht="24">
      <c r="A2" s="61" t="s">
        <v>182</v>
      </c>
      <c r="B2" s="61"/>
      <c r="C2" s="61"/>
      <c r="D2" s="61"/>
      <c r="E2" s="61"/>
      <c r="F2" s="61"/>
    </row>
    <row r="3" spans="1:6" ht="24">
      <c r="A3" s="58" t="s">
        <v>2</v>
      </c>
      <c r="B3" s="62" t="s">
        <v>3</v>
      </c>
      <c r="C3" s="59" t="s">
        <v>72</v>
      </c>
      <c r="D3" s="59"/>
      <c r="E3" s="62" t="s">
        <v>18</v>
      </c>
      <c r="F3" s="59" t="s">
        <v>0</v>
      </c>
    </row>
    <row r="4" spans="1:6" ht="24">
      <c r="A4" s="59" t="s">
        <v>4</v>
      </c>
      <c r="B4" s="63"/>
      <c r="C4" s="59" t="s">
        <v>17</v>
      </c>
      <c r="D4" s="59" t="s">
        <v>188</v>
      </c>
      <c r="E4" s="63"/>
      <c r="F4" s="59" t="s">
        <v>1</v>
      </c>
    </row>
    <row r="5" spans="1:6" ht="24">
      <c r="A5" s="60"/>
      <c r="B5" s="64"/>
      <c r="C5" s="60"/>
      <c r="D5" s="42"/>
      <c r="E5" s="64"/>
      <c r="F5" s="60"/>
    </row>
    <row r="6" spans="1:6" ht="24">
      <c r="A6" s="59">
        <v>1</v>
      </c>
      <c r="B6" s="43" t="s">
        <v>183</v>
      </c>
      <c r="C6" s="9" t="s">
        <v>184</v>
      </c>
      <c r="D6" s="1" t="s">
        <v>189</v>
      </c>
      <c r="E6" s="9" t="s">
        <v>191</v>
      </c>
      <c r="F6" s="13"/>
    </row>
    <row r="7" spans="1:6" ht="24">
      <c r="A7" s="59"/>
      <c r="B7" s="44"/>
      <c r="C7" s="9" t="s">
        <v>185</v>
      </c>
      <c r="D7" s="1" t="s">
        <v>190</v>
      </c>
      <c r="E7" s="9"/>
      <c r="F7" s="13"/>
    </row>
    <row r="8" spans="1:6" ht="24">
      <c r="A8" s="59"/>
      <c r="B8" s="45"/>
      <c r="C8" s="9" t="s">
        <v>186</v>
      </c>
      <c r="D8" s="1"/>
      <c r="E8" s="21"/>
      <c r="F8" s="13"/>
    </row>
    <row r="9" spans="1:6" ht="24">
      <c r="A9" s="59"/>
      <c r="B9" s="45"/>
      <c r="C9" s="9" t="s">
        <v>187</v>
      </c>
      <c r="D9" s="1"/>
      <c r="E9" s="9"/>
      <c r="F9" s="13"/>
    </row>
    <row r="10" spans="1:6" ht="24">
      <c r="A10" s="60"/>
      <c r="B10" s="47"/>
      <c r="C10" s="47"/>
      <c r="D10" s="47"/>
      <c r="E10" s="47"/>
      <c r="F10" s="60"/>
    </row>
  </sheetData>
  <sheetProtection/>
  <mergeCells count="3">
    <mergeCell ref="A2:F2"/>
    <mergeCell ref="B3:B5"/>
    <mergeCell ref="E3:E5"/>
  </mergeCells>
  <printOptions/>
  <pageMargins left="0.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Windows User</cp:lastModifiedBy>
  <cp:lastPrinted>2022-09-27T06:22:09Z</cp:lastPrinted>
  <dcterms:created xsi:type="dcterms:W3CDTF">2015-12-28T02:51:44Z</dcterms:created>
  <dcterms:modified xsi:type="dcterms:W3CDTF">2022-09-27T09:32:04Z</dcterms:modified>
  <cp:category/>
  <cp:version/>
  <cp:contentType/>
  <cp:contentStatus/>
</cp:coreProperties>
</file>