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8865" windowHeight="9195" activeTab="0"/>
  </bookViews>
  <sheets>
    <sheet name="ลปจ" sheetId="1" r:id="rId1"/>
  </sheets>
  <definedNames>
    <definedName name="_xlnm.Print_Titles" localSheetId="0">'ลปจ'!$4:$5</definedName>
  </definedNames>
  <calcPr fullCalcOnLoad="1"/>
</workbook>
</file>

<file path=xl/sharedStrings.xml><?xml version="1.0" encoding="utf-8"?>
<sst xmlns="http://schemas.openxmlformats.org/spreadsheetml/2006/main" count="44" uniqueCount="39">
  <si>
    <t>จำนวน</t>
  </si>
  <si>
    <t>ที่</t>
  </si>
  <si>
    <t>ลำดับ</t>
  </si>
  <si>
    <t>ทั้งหมด</t>
  </si>
  <si>
    <t>รพ.เขาค้อ</t>
  </si>
  <si>
    <t>รพ.ศรีเทพ</t>
  </si>
  <si>
    <t>รพ.ชนแดน</t>
  </si>
  <si>
    <t>รพ.หล่มสัก</t>
  </si>
  <si>
    <t>รพ.หนองไผ่</t>
  </si>
  <si>
    <t>รพ.บึงสามพัน</t>
  </si>
  <si>
    <t>รพ.น้ำหนาว</t>
  </si>
  <si>
    <t>รพ.วังโป่ง</t>
  </si>
  <si>
    <t>หน่วยงาน</t>
  </si>
  <si>
    <t>จำนวนค่าจ้าง</t>
  </si>
  <si>
    <t>สสจ.เพชรบูรณ์</t>
  </si>
  <si>
    <t>รพร.หล่มเก่า</t>
  </si>
  <si>
    <t>วงเงิน</t>
  </si>
  <si>
    <t>ร้อยละ 6%</t>
  </si>
  <si>
    <t>รวมทั้งหมด</t>
  </si>
  <si>
    <t>ในสังกัดสำนักงานสาธารณสุขจังหวัดเพชรบูรณ์  ณ วันที่ 1 เมษายน พ.ศ. 2566</t>
  </si>
  <si>
    <t>จำนวนโควตา</t>
  </si>
  <si>
    <t>-</t>
  </si>
  <si>
    <t>โควตา1ขั้น</t>
  </si>
  <si>
    <t>/คน</t>
  </si>
  <si>
    <t>คิดร้อยละ</t>
  </si>
  <si>
    <t>เหลือเศษ</t>
  </si>
  <si>
    <t>จับคู่</t>
  </si>
  <si>
    <t>ลูกจ้าง</t>
  </si>
  <si>
    <t>ประจำ</t>
  </si>
  <si>
    <t>จาก 7 คน</t>
  </si>
  <si>
    <t>(15%คำนวนโควตา)</t>
  </si>
  <si>
    <t>รพ.วิเชียรบุรี</t>
  </si>
  <si>
    <t>คู่กัน</t>
  </si>
  <si>
    <t>โควตาปี 66</t>
  </si>
  <si>
    <t>จำนวนลูกจ้างประจำ สังกัดสสจ.เพชรบูรณ์ (ไม่รวมรพ.วิเชียรบุรี) มีทั้งหมด 75 คน โควตา 1 ขั้น (คิดร้อยละ 15) = 11 คน</t>
  </si>
  <si>
    <t>ใช้โควตา 1 ขั้น ไปแล้ว = 9 คน  ยังเหลือโควตา 1 ขั้น = 2 คน</t>
  </si>
  <si>
    <t>บัญชีสรุปจำนวนลูกจ้างประจำเพื่อประกอบการพิจารณาเลื่อนขั้นค่าจ้าง</t>
  </si>
  <si>
    <t>แผนกระจาย</t>
  </si>
  <si>
    <t>หมายเหตุ : คำสั่งเลื่อนขั้นค่าจ้างลูกจ้างประจำ สังกัดสสจ.เพชรบูรณ์ จะไม่รวมลูกจ้างประจำสังกัดโรงพยาบาลวิเชียรบุรี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</si>
</sst>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#,##0.0"/>
    <numFmt numFmtId="204" formatCode="0.000"/>
    <numFmt numFmtId="205" formatCode="#,##0.000"/>
    <numFmt numFmtId="206" formatCode="0.0"/>
    <numFmt numFmtId="207" formatCode="#,##0.00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#,##0.00_ ;\-#,##0.00\ "/>
    <numFmt numFmtId="213" formatCode="[$-D87041E]d\ mmm\ yy;@"/>
    <numFmt numFmtId="214" formatCode="[$-187041E]d\ mmm\ yy;@"/>
    <numFmt numFmtId="215" formatCode="#,##0;[Red]#,##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sz val="10"/>
      <name val="TH SarabunPSK"/>
      <family val="2"/>
    </font>
    <font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94" fontId="8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20" borderId="1" applyNumberFormat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31" fillId="22" borderId="3" applyNumberFormat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24" borderId="4" applyNumberFormat="0" applyAlignment="0" applyProtection="0"/>
    <xf numFmtId="0" fontId="38" fillId="25" borderId="0" applyNumberFormat="0" applyBorder="0" applyAlignment="0" applyProtection="0"/>
    <xf numFmtId="0" fontId="39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4" fontId="4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left"/>
    </xf>
    <xf numFmtId="4" fontId="5" fillId="0" borderId="13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2" fontId="4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4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3" fontId="4" fillId="0" borderId="15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4" fontId="4" fillId="0" borderId="15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left" vertical="center"/>
    </xf>
    <xf numFmtId="3" fontId="4" fillId="0" borderId="17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4" fontId="4" fillId="0" borderId="17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7" xfId="0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1" fontId="4" fillId="0" borderId="15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Normal 2 2" xfId="37"/>
    <cellStyle name="Normal 3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Comma" xfId="47"/>
    <cellStyle name="Comma [0]" xfId="48"/>
    <cellStyle name="ชื่อเรื่อง" xfId="49"/>
    <cellStyle name="ดี" xfId="50"/>
    <cellStyle name="ป้อนค่า" xfId="51"/>
    <cellStyle name="ปานกลาง" xfId="52"/>
    <cellStyle name="ผลรวม" xfId="53"/>
    <cellStyle name="Currency" xfId="54"/>
    <cellStyle name="Currency [0]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SheetLayoutView="80" workbookViewId="0" topLeftCell="A1">
      <selection activeCell="E14" sqref="E14"/>
    </sheetView>
  </sheetViews>
  <sheetFormatPr defaultColWidth="9.140625" defaultRowHeight="22.5" customHeight="1"/>
  <cols>
    <col min="1" max="1" width="7.8515625" style="1" customWidth="1"/>
    <col min="2" max="2" width="18.00390625" style="1" customWidth="1"/>
    <col min="3" max="3" width="9.7109375" style="1" customWidth="1"/>
    <col min="4" max="4" width="10.00390625" style="1" customWidth="1"/>
    <col min="5" max="5" width="10.7109375" style="1" customWidth="1"/>
    <col min="6" max="6" width="18.7109375" style="1" customWidth="1"/>
    <col min="7" max="7" width="12.28125" style="1" customWidth="1"/>
    <col min="8" max="8" width="16.00390625" style="7" customWidth="1"/>
    <col min="9" max="9" width="15.8515625" style="14" customWidth="1"/>
    <col min="10" max="10" width="15.140625" style="1" customWidth="1"/>
    <col min="11" max="16384" width="9.140625" style="1" customWidth="1"/>
  </cols>
  <sheetData>
    <row r="1" spans="1:10" ht="22.5" customHeight="1">
      <c r="A1" s="71" t="s">
        <v>36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22.5" customHeight="1">
      <c r="A2" s="71" t="s">
        <v>19</v>
      </c>
      <c r="B2" s="71"/>
      <c r="C2" s="71"/>
      <c r="D2" s="71"/>
      <c r="E2" s="71"/>
      <c r="F2" s="71"/>
      <c r="G2" s="71"/>
      <c r="H2" s="71"/>
      <c r="I2" s="71"/>
      <c r="J2" s="71"/>
    </row>
    <row r="3" spans="1:9" ht="12" customHeight="1">
      <c r="A3" s="18"/>
      <c r="B3" s="18"/>
      <c r="C3" s="18"/>
      <c r="D3" s="18"/>
      <c r="E3" s="18"/>
      <c r="F3" s="18"/>
      <c r="G3" s="18"/>
      <c r="H3" s="11"/>
      <c r="I3" s="20"/>
    </row>
    <row r="4" spans="1:10" ht="22.5" customHeight="1">
      <c r="A4" s="2" t="s">
        <v>2</v>
      </c>
      <c r="B4" s="72" t="s">
        <v>12</v>
      </c>
      <c r="C4" s="2" t="s">
        <v>0</v>
      </c>
      <c r="D4" s="74" t="s">
        <v>20</v>
      </c>
      <c r="E4" s="74"/>
      <c r="F4" s="2" t="s">
        <v>25</v>
      </c>
      <c r="G4" s="2" t="s">
        <v>26</v>
      </c>
      <c r="H4" s="3" t="s">
        <v>13</v>
      </c>
      <c r="I4" s="19" t="s">
        <v>16</v>
      </c>
      <c r="J4" s="2" t="s">
        <v>37</v>
      </c>
    </row>
    <row r="5" spans="1:10" ht="22.5" customHeight="1">
      <c r="A5" s="5" t="s">
        <v>1</v>
      </c>
      <c r="B5" s="73"/>
      <c r="C5" s="5" t="s">
        <v>27</v>
      </c>
      <c r="D5" s="25" t="s">
        <v>24</v>
      </c>
      <c r="E5" s="25" t="s">
        <v>22</v>
      </c>
      <c r="F5" s="5" t="s">
        <v>29</v>
      </c>
      <c r="G5" s="5"/>
      <c r="H5" s="6" t="s">
        <v>3</v>
      </c>
      <c r="I5" s="21" t="s">
        <v>17</v>
      </c>
      <c r="J5" s="5" t="s">
        <v>33</v>
      </c>
    </row>
    <row r="6" spans="1:10" ht="22.5" customHeight="1">
      <c r="A6" s="5"/>
      <c r="B6" s="26"/>
      <c r="C6" s="5" t="s">
        <v>28</v>
      </c>
      <c r="D6" s="2">
        <v>15</v>
      </c>
      <c r="E6" s="25" t="s">
        <v>23</v>
      </c>
      <c r="F6" s="5" t="s">
        <v>30</v>
      </c>
      <c r="G6" s="5"/>
      <c r="H6" s="6"/>
      <c r="I6" s="21"/>
      <c r="J6" s="4"/>
    </row>
    <row r="7" spans="1:10" ht="22.5" customHeight="1" thickBot="1">
      <c r="A7" s="2">
        <v>1</v>
      </c>
      <c r="B7" s="32" t="s">
        <v>14</v>
      </c>
      <c r="C7" s="2">
        <v>3</v>
      </c>
      <c r="D7" s="33">
        <f>C7*15/100</f>
        <v>0.45</v>
      </c>
      <c r="E7" s="33" t="s">
        <v>21</v>
      </c>
      <c r="F7" s="34">
        <v>0</v>
      </c>
      <c r="G7" s="33"/>
      <c r="H7" s="35">
        <v>85570</v>
      </c>
      <c r="I7" s="19">
        <f>H7*6/100</f>
        <v>5134.2</v>
      </c>
      <c r="J7" s="56"/>
    </row>
    <row r="8" spans="1:10" ht="22.5" customHeight="1">
      <c r="A8" s="40">
        <v>2</v>
      </c>
      <c r="B8" s="41" t="s">
        <v>6</v>
      </c>
      <c r="C8" s="42">
        <v>14</v>
      </c>
      <c r="D8" s="43">
        <f aca="true" t="shared" si="0" ref="D8:D16">C8*15/100</f>
        <v>2.1</v>
      </c>
      <c r="E8" s="44">
        <v>2</v>
      </c>
      <c r="F8" s="44">
        <v>1</v>
      </c>
      <c r="G8" s="68" t="s">
        <v>32</v>
      </c>
      <c r="H8" s="42">
        <v>413880</v>
      </c>
      <c r="I8" s="45">
        <f aca="true" t="shared" si="1" ref="I8:I16">H8*6/100</f>
        <v>24832.8</v>
      </c>
      <c r="J8" s="64">
        <v>1</v>
      </c>
    </row>
    <row r="9" spans="1:10" s="8" customFormat="1" ht="22.5" customHeight="1" thickBot="1">
      <c r="A9" s="46">
        <v>3</v>
      </c>
      <c r="B9" s="47" t="s">
        <v>4</v>
      </c>
      <c r="C9" s="48">
        <v>3</v>
      </c>
      <c r="D9" s="49">
        <f t="shared" si="0"/>
        <v>0.45</v>
      </c>
      <c r="E9" s="49" t="s">
        <v>21</v>
      </c>
      <c r="F9" s="60">
        <v>0</v>
      </c>
      <c r="G9" s="69"/>
      <c r="H9" s="48">
        <v>84180</v>
      </c>
      <c r="I9" s="50">
        <f t="shared" si="1"/>
        <v>5050.8</v>
      </c>
      <c r="J9" s="65"/>
    </row>
    <row r="10" spans="1:10" ht="22.5" customHeight="1">
      <c r="A10" s="40">
        <v>4</v>
      </c>
      <c r="B10" s="41" t="s">
        <v>7</v>
      </c>
      <c r="C10" s="42">
        <v>8</v>
      </c>
      <c r="D10" s="43">
        <f t="shared" si="0"/>
        <v>1.2</v>
      </c>
      <c r="E10" s="44">
        <v>1</v>
      </c>
      <c r="F10" s="44">
        <v>1</v>
      </c>
      <c r="G10" s="68" t="s">
        <v>32</v>
      </c>
      <c r="H10" s="42">
        <v>231810</v>
      </c>
      <c r="I10" s="45">
        <f t="shared" si="1"/>
        <v>13908.6</v>
      </c>
      <c r="J10" s="64">
        <v>1</v>
      </c>
    </row>
    <row r="11" spans="1:10" ht="22.5" customHeight="1" thickBot="1">
      <c r="A11" s="46">
        <v>5</v>
      </c>
      <c r="B11" s="47" t="s">
        <v>15</v>
      </c>
      <c r="C11" s="59">
        <v>6</v>
      </c>
      <c r="D11" s="49">
        <f t="shared" si="0"/>
        <v>0.9</v>
      </c>
      <c r="E11" s="60">
        <v>1</v>
      </c>
      <c r="F11" s="60">
        <v>0</v>
      </c>
      <c r="G11" s="69"/>
      <c r="H11" s="48">
        <v>185810</v>
      </c>
      <c r="I11" s="50">
        <f t="shared" si="1"/>
        <v>11148.6</v>
      </c>
      <c r="J11" s="65">
        <v>1</v>
      </c>
    </row>
    <row r="12" spans="1:10" ht="22.5" customHeight="1">
      <c r="A12" s="40">
        <v>6</v>
      </c>
      <c r="B12" s="41" t="s">
        <v>9</v>
      </c>
      <c r="C12" s="42">
        <v>11</v>
      </c>
      <c r="D12" s="43">
        <f>C12*15/100</f>
        <v>1.65</v>
      </c>
      <c r="E12" s="44">
        <v>1</v>
      </c>
      <c r="F12" s="44">
        <v>4</v>
      </c>
      <c r="G12" s="68" t="s">
        <v>32</v>
      </c>
      <c r="H12" s="42">
        <v>284890</v>
      </c>
      <c r="I12" s="45">
        <f>H12*6/100</f>
        <v>17093.4</v>
      </c>
      <c r="J12" s="57"/>
    </row>
    <row r="13" spans="1:10" ht="22.5" customHeight="1">
      <c r="A13" s="61">
        <v>7</v>
      </c>
      <c r="B13" s="36" t="s">
        <v>5</v>
      </c>
      <c r="C13" s="29">
        <v>10</v>
      </c>
      <c r="D13" s="37">
        <f t="shared" si="0"/>
        <v>1.5</v>
      </c>
      <c r="E13" s="38">
        <v>1</v>
      </c>
      <c r="F13" s="38">
        <v>3</v>
      </c>
      <c r="G13" s="70"/>
      <c r="H13" s="29">
        <v>299480</v>
      </c>
      <c r="I13" s="39">
        <f t="shared" si="1"/>
        <v>17968.8</v>
      </c>
      <c r="J13" s="62"/>
    </row>
    <row r="14" spans="1:10" ht="22.5" customHeight="1" thickBot="1">
      <c r="A14" s="46">
        <v>8</v>
      </c>
      <c r="B14" s="47" t="s">
        <v>11</v>
      </c>
      <c r="C14" s="48">
        <v>6</v>
      </c>
      <c r="D14" s="49">
        <f>C14*15/100</f>
        <v>0.9</v>
      </c>
      <c r="E14" s="60">
        <v>1</v>
      </c>
      <c r="F14" s="60">
        <v>0</v>
      </c>
      <c r="G14" s="69"/>
      <c r="H14" s="48">
        <v>177270</v>
      </c>
      <c r="I14" s="50">
        <f>H14*6/100</f>
        <v>10636.2</v>
      </c>
      <c r="J14" s="58"/>
    </row>
    <row r="15" spans="1:10" ht="22.5" customHeight="1">
      <c r="A15" s="40">
        <v>9</v>
      </c>
      <c r="B15" s="41" t="s">
        <v>8</v>
      </c>
      <c r="C15" s="42">
        <v>8</v>
      </c>
      <c r="D15" s="43">
        <f t="shared" si="0"/>
        <v>1.2</v>
      </c>
      <c r="E15" s="44">
        <v>1</v>
      </c>
      <c r="F15" s="44">
        <v>1</v>
      </c>
      <c r="G15" s="68" t="s">
        <v>32</v>
      </c>
      <c r="H15" s="42">
        <v>240370</v>
      </c>
      <c r="I15" s="45">
        <f t="shared" si="1"/>
        <v>14422.2</v>
      </c>
      <c r="J15" s="57"/>
    </row>
    <row r="16" spans="1:10" ht="22.5" customHeight="1" thickBot="1">
      <c r="A16" s="46">
        <v>10</v>
      </c>
      <c r="B16" s="47" t="s">
        <v>10</v>
      </c>
      <c r="C16" s="59">
        <v>6</v>
      </c>
      <c r="D16" s="49">
        <f t="shared" si="0"/>
        <v>0.9</v>
      </c>
      <c r="E16" s="60">
        <v>1</v>
      </c>
      <c r="F16" s="60">
        <v>0</v>
      </c>
      <c r="G16" s="69"/>
      <c r="H16" s="48">
        <v>174310</v>
      </c>
      <c r="I16" s="50">
        <f t="shared" si="1"/>
        <v>10458.6</v>
      </c>
      <c r="J16" s="58"/>
    </row>
    <row r="17" spans="1:10" s="10" customFormat="1" ht="22.5" customHeight="1" thickBot="1">
      <c r="A17" s="51"/>
      <c r="B17" s="52" t="s">
        <v>18</v>
      </c>
      <c r="C17" s="53">
        <f>SUM(C7:C16)</f>
        <v>75</v>
      </c>
      <c r="D17" s="54">
        <f>SUM(D7:D16)</f>
        <v>11.25</v>
      </c>
      <c r="E17" s="53">
        <f>SUM(E8:E16)</f>
        <v>9</v>
      </c>
      <c r="F17" s="53">
        <f>SUM(F7:F16)</f>
        <v>10</v>
      </c>
      <c r="G17" s="53"/>
      <c r="H17" s="53">
        <f>SUM(H7:H16)</f>
        <v>2177570</v>
      </c>
      <c r="I17" s="54">
        <f>SUM(I7:I16)</f>
        <v>130654.2</v>
      </c>
      <c r="J17" s="63"/>
    </row>
    <row r="18" spans="1:9" s="10" customFormat="1" ht="22.5" customHeight="1">
      <c r="A18" s="67" t="s">
        <v>34</v>
      </c>
      <c r="B18" s="66"/>
      <c r="C18" s="13"/>
      <c r="D18" s="28"/>
      <c r="E18" s="13"/>
      <c r="F18" s="13"/>
      <c r="G18" s="13"/>
      <c r="H18" s="13"/>
      <c r="I18" s="28"/>
    </row>
    <row r="19" spans="1:9" s="10" customFormat="1" ht="22.5" customHeight="1">
      <c r="A19" s="67" t="s">
        <v>35</v>
      </c>
      <c r="B19" s="66"/>
      <c r="C19" s="13"/>
      <c r="D19" s="28"/>
      <c r="E19" s="13"/>
      <c r="F19" s="13"/>
      <c r="G19" s="13"/>
      <c r="H19" s="13"/>
      <c r="I19" s="28"/>
    </row>
    <row r="20" spans="1:9" s="10" customFormat="1" ht="22.5" customHeight="1">
      <c r="A20" s="67"/>
      <c r="B20" s="66"/>
      <c r="C20" s="13"/>
      <c r="D20" s="28"/>
      <c r="E20" s="13"/>
      <c r="F20" s="13"/>
      <c r="G20" s="13"/>
      <c r="H20" s="13"/>
      <c r="I20" s="28"/>
    </row>
    <row r="21" spans="1:10" s="9" customFormat="1" ht="22.5" customHeight="1">
      <c r="A21" s="29">
        <v>1</v>
      </c>
      <c r="B21" s="30" t="s">
        <v>31</v>
      </c>
      <c r="C21" s="23">
        <v>9</v>
      </c>
      <c r="D21" s="24">
        <f>C21*15/100</f>
        <v>1.35</v>
      </c>
      <c r="E21" s="23">
        <v>1</v>
      </c>
      <c r="F21" s="23"/>
      <c r="G21" s="23"/>
      <c r="H21" s="23">
        <v>327910</v>
      </c>
      <c r="I21" s="31">
        <f>H21*6/100</f>
        <v>19674.6</v>
      </c>
      <c r="J21" s="55"/>
    </row>
    <row r="22" spans="1:10" s="9" customFormat="1" ht="22.5" customHeight="1">
      <c r="A22" s="29"/>
      <c r="B22" s="22" t="s">
        <v>18</v>
      </c>
      <c r="C22" s="23"/>
      <c r="D22" s="23"/>
      <c r="E22" s="23"/>
      <c r="F22" s="23"/>
      <c r="G22" s="23"/>
      <c r="H22" s="23"/>
      <c r="I22" s="31"/>
      <c r="J22" s="55"/>
    </row>
    <row r="23" spans="1:9" s="9" customFormat="1" ht="22.5" customHeight="1">
      <c r="A23" s="27" t="s">
        <v>38</v>
      </c>
      <c r="B23" s="16"/>
      <c r="C23" s="13"/>
      <c r="D23" s="13"/>
      <c r="E23" s="13"/>
      <c r="F23" s="13"/>
      <c r="G23" s="13"/>
      <c r="H23" s="13"/>
      <c r="I23" s="15"/>
    </row>
    <row r="24" spans="1:9" s="9" customFormat="1" ht="22.5" customHeight="1">
      <c r="A24" s="27"/>
      <c r="B24" s="16"/>
      <c r="C24" s="13"/>
      <c r="D24" s="13"/>
      <c r="E24" s="13"/>
      <c r="F24" s="13"/>
      <c r="G24" s="13"/>
      <c r="H24" s="13"/>
      <c r="I24" s="15"/>
    </row>
    <row r="25" spans="1:9" s="9" customFormat="1" ht="22.5" customHeight="1">
      <c r="A25" s="12"/>
      <c r="B25" s="16"/>
      <c r="C25" s="13"/>
      <c r="D25" s="13"/>
      <c r="E25" s="13"/>
      <c r="F25" s="13"/>
      <c r="G25" s="13"/>
      <c r="H25" s="13"/>
      <c r="I25" s="15"/>
    </row>
    <row r="26" spans="1:9" s="9" customFormat="1" ht="22.5" customHeight="1">
      <c r="A26" s="12"/>
      <c r="B26" s="16"/>
      <c r="C26" s="13"/>
      <c r="D26" s="13"/>
      <c r="E26" s="13"/>
      <c r="F26" s="13"/>
      <c r="G26" s="13"/>
      <c r="H26" s="13"/>
      <c r="I26" s="15"/>
    </row>
    <row r="27" spans="1:9" s="9" customFormat="1" ht="22.5" customHeight="1">
      <c r="A27" s="12"/>
      <c r="B27" s="16"/>
      <c r="C27" s="13"/>
      <c r="D27" s="13"/>
      <c r="E27" s="13"/>
      <c r="F27" s="13"/>
      <c r="G27" s="13"/>
      <c r="H27" s="13"/>
      <c r="I27" s="15"/>
    </row>
    <row r="28" spans="1:9" s="9" customFormat="1" ht="22.5" customHeight="1">
      <c r="A28" s="12"/>
      <c r="B28" s="16"/>
      <c r="C28" s="13"/>
      <c r="D28" s="13"/>
      <c r="E28" s="13"/>
      <c r="F28" s="13"/>
      <c r="G28" s="13"/>
      <c r="H28" s="13"/>
      <c r="I28" s="15"/>
    </row>
    <row r="29" spans="1:9" s="10" customFormat="1" ht="22.5" customHeight="1">
      <c r="A29" s="12"/>
      <c r="B29" s="16"/>
      <c r="C29" s="17"/>
      <c r="D29" s="17"/>
      <c r="E29" s="17"/>
      <c r="F29" s="17"/>
      <c r="G29" s="17"/>
      <c r="H29" s="13"/>
      <c r="I29" s="15"/>
    </row>
    <row r="30" spans="1:9" s="10" customFormat="1" ht="22.5" customHeight="1">
      <c r="A30" s="12"/>
      <c r="B30" s="16"/>
      <c r="C30" s="17"/>
      <c r="D30" s="17"/>
      <c r="E30" s="17"/>
      <c r="F30" s="17"/>
      <c r="G30" s="17"/>
      <c r="H30" s="13"/>
      <c r="I30" s="15"/>
    </row>
    <row r="31" spans="1:9" s="10" customFormat="1" ht="22.5" customHeight="1">
      <c r="A31" s="12"/>
      <c r="B31" s="16"/>
      <c r="C31" s="17"/>
      <c r="D31" s="17"/>
      <c r="E31" s="17"/>
      <c r="F31" s="17"/>
      <c r="G31" s="17"/>
      <c r="H31" s="13"/>
      <c r="I31" s="15"/>
    </row>
    <row r="32" spans="1:9" s="10" customFormat="1" ht="22.5" customHeight="1">
      <c r="A32" s="12"/>
      <c r="B32" s="16"/>
      <c r="C32" s="17"/>
      <c r="D32" s="17"/>
      <c r="E32" s="17"/>
      <c r="F32" s="17"/>
      <c r="G32" s="17"/>
      <c r="H32" s="13"/>
      <c r="I32" s="15"/>
    </row>
    <row r="33" spans="1:9" s="10" customFormat="1" ht="22.5" customHeight="1">
      <c r="A33" s="12"/>
      <c r="B33" s="16"/>
      <c r="C33" s="17"/>
      <c r="D33" s="17"/>
      <c r="E33" s="17"/>
      <c r="F33" s="17"/>
      <c r="G33" s="17"/>
      <c r="H33" s="13"/>
      <c r="I33" s="15"/>
    </row>
    <row r="34" spans="1:9" s="10" customFormat="1" ht="22.5" customHeight="1">
      <c r="A34" s="12"/>
      <c r="B34" s="16"/>
      <c r="C34" s="17"/>
      <c r="D34" s="17"/>
      <c r="E34" s="17"/>
      <c r="F34" s="17"/>
      <c r="G34" s="17"/>
      <c r="H34" s="13"/>
      <c r="I34" s="15"/>
    </row>
    <row r="35" spans="1:9" s="10" customFormat="1" ht="22.5" customHeight="1">
      <c r="A35" s="12"/>
      <c r="B35" s="16"/>
      <c r="C35" s="17"/>
      <c r="D35" s="17"/>
      <c r="E35" s="17"/>
      <c r="F35" s="17"/>
      <c r="G35" s="17"/>
      <c r="H35" s="13"/>
      <c r="I35" s="15"/>
    </row>
    <row r="36" spans="1:9" s="10" customFormat="1" ht="22.5" customHeight="1">
      <c r="A36" s="12"/>
      <c r="B36" s="16"/>
      <c r="C36" s="17"/>
      <c r="D36" s="17"/>
      <c r="E36" s="17"/>
      <c r="F36" s="17"/>
      <c r="G36" s="17"/>
      <c r="H36" s="13"/>
      <c r="I36" s="15"/>
    </row>
    <row r="37" spans="1:9" s="10" customFormat="1" ht="22.5" customHeight="1">
      <c r="A37" s="12"/>
      <c r="B37" s="16"/>
      <c r="C37" s="17"/>
      <c r="D37" s="17"/>
      <c r="E37" s="17"/>
      <c r="F37" s="17"/>
      <c r="G37" s="17"/>
      <c r="H37" s="13"/>
      <c r="I37" s="15"/>
    </row>
    <row r="38" spans="1:9" s="10" customFormat="1" ht="22.5" customHeight="1">
      <c r="A38" s="12"/>
      <c r="B38" s="16"/>
      <c r="C38" s="17"/>
      <c r="D38" s="17"/>
      <c r="E38" s="17"/>
      <c r="F38" s="17"/>
      <c r="G38" s="17"/>
      <c r="H38" s="13"/>
      <c r="I38" s="15"/>
    </row>
  </sheetData>
  <sheetProtection/>
  <mergeCells count="8">
    <mergeCell ref="G10:G11"/>
    <mergeCell ref="G12:G14"/>
    <mergeCell ref="G15:G16"/>
    <mergeCell ref="A1:J1"/>
    <mergeCell ref="A2:J2"/>
    <mergeCell ref="B4:B5"/>
    <mergeCell ref="D4:E4"/>
    <mergeCell ref="G8:G9"/>
  </mergeCells>
  <printOptions/>
  <pageMargins left="0.6299212598425197" right="0.6299212598425197" top="0.7480314960629921" bottom="0.35433070866141736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SSJ-Witchuda</cp:lastModifiedBy>
  <cp:lastPrinted>2023-05-02T09:30:30Z</cp:lastPrinted>
  <dcterms:created xsi:type="dcterms:W3CDTF">2010-04-20T21:27:57Z</dcterms:created>
  <dcterms:modified xsi:type="dcterms:W3CDTF">2023-05-08T04:50:15Z</dcterms:modified>
  <cp:category/>
  <cp:version/>
  <cp:contentType/>
  <cp:contentStatus/>
</cp:coreProperties>
</file>